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5" windowWidth="15960" windowHeight="16410" activeTab="1"/>
  </bookViews>
  <sheets>
    <sheet name="分表一" sheetId="2" r:id="rId1"/>
    <sheet name="分表二" sheetId="3" r:id="rId2"/>
  </sheets>
  <calcPr calcId="144525"/>
</workbook>
</file>

<file path=xl/calcChain.xml><?xml version="1.0" encoding="utf-8"?>
<calcChain xmlns="http://schemas.openxmlformats.org/spreadsheetml/2006/main">
  <c r="V38" i="3" l="1"/>
  <c r="U38" i="3"/>
  <c r="Q38" i="3"/>
  <c r="M38" i="3"/>
  <c r="J38" i="3"/>
  <c r="H38" i="3"/>
  <c r="D38" i="3"/>
  <c r="J37" i="3" l="1"/>
  <c r="F24" i="2" l="1"/>
  <c r="I8" i="2"/>
  <c r="I9" i="2"/>
  <c r="I10" i="2"/>
  <c r="I12" i="2"/>
  <c r="I13" i="2"/>
  <c r="I15" i="2"/>
  <c r="I16" i="2"/>
  <c r="I18" i="2"/>
  <c r="I19" i="2"/>
  <c r="I20" i="2"/>
  <c r="I2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V37" i="3" l="1"/>
  <c r="U37" i="3"/>
  <c r="T37" i="3"/>
  <c r="R37" i="3"/>
  <c r="Q37" i="3"/>
  <c r="P37" i="3"/>
  <c r="N37" i="3"/>
  <c r="M37" i="3"/>
  <c r="L37" i="3"/>
  <c r="I37" i="3"/>
  <c r="H37" i="3"/>
  <c r="F37" i="3"/>
  <c r="E37" i="3"/>
  <c r="D37" i="3"/>
  <c r="S36" i="3"/>
  <c r="O36" i="3"/>
  <c r="K36" i="3"/>
  <c r="G36" i="3"/>
  <c r="C36" i="3"/>
  <c r="S35" i="3"/>
  <c r="O35" i="3"/>
  <c r="K35" i="3"/>
  <c r="G35" i="3"/>
  <c r="C35" i="3"/>
  <c r="S34" i="3"/>
  <c r="O34" i="3"/>
  <c r="K34" i="3"/>
  <c r="G34" i="3"/>
  <c r="C34" i="3"/>
  <c r="S33" i="3"/>
  <c r="O33" i="3"/>
  <c r="K33" i="3"/>
  <c r="G33" i="3"/>
  <c r="C33" i="3"/>
  <c r="S32" i="3"/>
  <c r="O32" i="3"/>
  <c r="K32" i="3"/>
  <c r="G32" i="3"/>
  <c r="C32" i="3"/>
  <c r="S31" i="3"/>
  <c r="O31" i="3"/>
  <c r="K31" i="3"/>
  <c r="G31" i="3"/>
  <c r="C31" i="3"/>
  <c r="S30" i="3"/>
  <c r="O30" i="3"/>
  <c r="K30" i="3"/>
  <c r="G30" i="3"/>
  <c r="C30" i="3"/>
  <c r="S29" i="3"/>
  <c r="O29" i="3"/>
  <c r="K29" i="3"/>
  <c r="G29" i="3"/>
  <c r="C29" i="3"/>
  <c r="S28" i="3"/>
  <c r="O28" i="3"/>
  <c r="K28" i="3"/>
  <c r="G28" i="3"/>
  <c r="C28" i="3"/>
  <c r="S27" i="3"/>
  <c r="O27" i="3"/>
  <c r="K27" i="3"/>
  <c r="G27" i="3"/>
  <c r="C27" i="3"/>
  <c r="S26" i="3"/>
  <c r="O26" i="3"/>
  <c r="K26" i="3"/>
  <c r="G26" i="3"/>
  <c r="C26" i="3"/>
  <c r="S25" i="3"/>
  <c r="O25" i="3"/>
  <c r="K25" i="3"/>
  <c r="G25" i="3"/>
  <c r="C25" i="3"/>
  <c r="S24" i="3"/>
  <c r="O24" i="3"/>
  <c r="K24" i="3"/>
  <c r="G24" i="3"/>
  <c r="C24" i="3"/>
  <c r="S23" i="3"/>
  <c r="O23" i="3"/>
  <c r="K23" i="3"/>
  <c r="G23" i="3"/>
  <c r="C23" i="3"/>
  <c r="S22" i="3"/>
  <c r="O22" i="3"/>
  <c r="K22" i="3"/>
  <c r="G22" i="3"/>
  <c r="C22" i="3"/>
  <c r="S21" i="3"/>
  <c r="O21" i="3"/>
  <c r="K21" i="3"/>
  <c r="G21" i="3"/>
  <c r="C21" i="3"/>
  <c r="S20" i="3"/>
  <c r="O20" i="3"/>
  <c r="K20" i="3"/>
  <c r="G20" i="3"/>
  <c r="C20" i="3"/>
  <c r="S19" i="3"/>
  <c r="O19" i="3"/>
  <c r="K19" i="3"/>
  <c r="G19" i="3"/>
  <c r="C19" i="3"/>
  <c r="S18" i="3"/>
  <c r="O18" i="3"/>
  <c r="K18" i="3"/>
  <c r="G18" i="3"/>
  <c r="C18" i="3"/>
  <c r="S17" i="3"/>
  <c r="O17" i="3"/>
  <c r="K17" i="3"/>
  <c r="G17" i="3"/>
  <c r="C17" i="3"/>
  <c r="S16" i="3"/>
  <c r="O16" i="3"/>
  <c r="K16" i="3"/>
  <c r="G16" i="3"/>
  <c r="C16" i="3"/>
  <c r="S15" i="3"/>
  <c r="O15" i="3"/>
  <c r="K15" i="3"/>
  <c r="G15" i="3"/>
  <c r="C15" i="3"/>
  <c r="S14" i="3"/>
  <c r="O14" i="3"/>
  <c r="K14" i="3"/>
  <c r="G14" i="3"/>
  <c r="C14" i="3"/>
  <c r="S13" i="3"/>
  <c r="O13" i="3"/>
  <c r="K13" i="3"/>
  <c r="G13" i="3"/>
  <c r="C13" i="3"/>
  <c r="S12" i="3"/>
  <c r="O12" i="3"/>
  <c r="K12" i="3"/>
  <c r="G12" i="3"/>
  <c r="C12" i="3"/>
  <c r="S11" i="3"/>
  <c r="O11" i="3"/>
  <c r="K11" i="3"/>
  <c r="G11" i="3"/>
  <c r="C11" i="3"/>
  <c r="S10" i="3"/>
  <c r="O10" i="3"/>
  <c r="K10" i="3"/>
  <c r="G10" i="3"/>
  <c r="C10" i="3"/>
  <c r="S9" i="3"/>
  <c r="O9" i="3"/>
  <c r="K9" i="3"/>
  <c r="G9" i="3"/>
  <c r="C9" i="3"/>
  <c r="S8" i="3"/>
  <c r="O8" i="3"/>
  <c r="K8" i="3"/>
  <c r="G8" i="3"/>
  <c r="C8" i="3"/>
  <c r="S7" i="3"/>
  <c r="O7" i="3"/>
  <c r="K7" i="3"/>
  <c r="G7" i="3"/>
  <c r="C7" i="3"/>
  <c r="S6" i="3"/>
  <c r="O6" i="3"/>
  <c r="K6" i="3"/>
  <c r="G6" i="3"/>
  <c r="C6" i="3"/>
  <c r="Q38" i="2"/>
  <c r="O38" i="2"/>
  <c r="N38" i="2"/>
  <c r="M38" i="2"/>
  <c r="J38" i="2"/>
  <c r="G38" i="2"/>
  <c r="E38" i="2"/>
  <c r="D38" i="2"/>
  <c r="C38" i="2"/>
  <c r="P37" i="2"/>
  <c r="L37" i="2"/>
  <c r="I37" i="2"/>
  <c r="K37" i="2" s="1"/>
  <c r="F37" i="2"/>
  <c r="H37" i="2" s="1"/>
  <c r="P36" i="2"/>
  <c r="L36" i="2"/>
  <c r="I36" i="2"/>
  <c r="K36" i="2" s="1"/>
  <c r="F36" i="2"/>
  <c r="H36" i="2" s="1"/>
  <c r="P35" i="2"/>
  <c r="L35" i="2"/>
  <c r="K35" i="2"/>
  <c r="F35" i="2"/>
  <c r="H35" i="2" s="1"/>
  <c r="P34" i="2"/>
  <c r="L34" i="2"/>
  <c r="K34" i="2"/>
  <c r="F34" i="2"/>
  <c r="H34" i="2" s="1"/>
  <c r="P33" i="2"/>
  <c r="L33" i="2"/>
  <c r="K33" i="2"/>
  <c r="H33" i="2"/>
  <c r="P32" i="2"/>
  <c r="L32" i="2"/>
  <c r="I32" i="2"/>
  <c r="K32" i="2" s="1"/>
  <c r="F32" i="2"/>
  <c r="H32" i="2" s="1"/>
  <c r="P31" i="2"/>
  <c r="L31" i="2"/>
  <c r="I31" i="2"/>
  <c r="K31" i="2" s="1"/>
  <c r="F31" i="2"/>
  <c r="H31" i="2" s="1"/>
  <c r="P30" i="2"/>
  <c r="L30" i="2"/>
  <c r="K30" i="2"/>
  <c r="F30" i="2"/>
  <c r="H30" i="2" s="1"/>
  <c r="P29" i="2"/>
  <c r="L29" i="2"/>
  <c r="K29" i="2"/>
  <c r="H29" i="2"/>
  <c r="P28" i="2"/>
  <c r="L28" i="2"/>
  <c r="I28" i="2"/>
  <c r="K28" i="2" s="1"/>
  <c r="F28" i="2"/>
  <c r="H28" i="2" s="1"/>
  <c r="P27" i="2"/>
  <c r="L27" i="2"/>
  <c r="I27" i="2"/>
  <c r="K27" i="2" s="1"/>
  <c r="F27" i="2"/>
  <c r="H27" i="2" s="1"/>
  <c r="P26" i="2"/>
  <c r="L26" i="2"/>
  <c r="K26" i="2"/>
  <c r="F26" i="2"/>
  <c r="H26" i="2" s="1"/>
  <c r="P25" i="2"/>
  <c r="L25" i="2"/>
  <c r="I25" i="2"/>
  <c r="K25" i="2" s="1"/>
  <c r="H25" i="2"/>
  <c r="P24" i="2"/>
  <c r="L24" i="2"/>
  <c r="I24" i="2"/>
  <c r="K24" i="2" s="1"/>
  <c r="H24" i="2"/>
  <c r="P23" i="2"/>
  <c r="L23" i="2"/>
  <c r="I23" i="2"/>
  <c r="K23" i="2" s="1"/>
  <c r="F23" i="2"/>
  <c r="H23" i="2" s="1"/>
  <c r="P22" i="2"/>
  <c r="L22" i="2"/>
  <c r="I22" i="2"/>
  <c r="K22" i="2" s="1"/>
  <c r="H22" i="2"/>
  <c r="P21" i="2"/>
  <c r="L21" i="2"/>
  <c r="K21" i="2"/>
  <c r="H21" i="2"/>
  <c r="P20" i="2"/>
  <c r="L20" i="2"/>
  <c r="K20" i="2"/>
  <c r="H20" i="2"/>
  <c r="P19" i="2"/>
  <c r="L19" i="2"/>
  <c r="K19" i="2"/>
  <c r="H19" i="2"/>
  <c r="P18" i="2"/>
  <c r="L18" i="2"/>
  <c r="K18" i="2"/>
  <c r="H18" i="2"/>
  <c r="P17" i="2"/>
  <c r="L17" i="2"/>
  <c r="K17" i="2"/>
  <c r="H17" i="2"/>
  <c r="P16" i="2"/>
  <c r="L16" i="2"/>
  <c r="K16" i="2"/>
  <c r="H16" i="2"/>
  <c r="P15" i="2"/>
  <c r="L15" i="2"/>
  <c r="K15" i="2"/>
  <c r="H15" i="2"/>
  <c r="P14" i="2"/>
  <c r="L14" i="2"/>
  <c r="K14" i="2"/>
  <c r="H14" i="2"/>
  <c r="P13" i="2"/>
  <c r="L13" i="2"/>
  <c r="K13" i="2"/>
  <c r="H13" i="2"/>
  <c r="P12" i="2"/>
  <c r="L12" i="2"/>
  <c r="K12" i="2"/>
  <c r="H12" i="2"/>
  <c r="P11" i="2"/>
  <c r="L11" i="2"/>
  <c r="K11" i="2"/>
  <c r="H11" i="2"/>
  <c r="P10" i="2"/>
  <c r="L10" i="2"/>
  <c r="K10" i="2"/>
  <c r="H10" i="2"/>
  <c r="P9" i="2"/>
  <c r="L9" i="2"/>
  <c r="K9" i="2"/>
  <c r="P8" i="2"/>
  <c r="L8" i="2"/>
  <c r="K8" i="2"/>
  <c r="H8" i="2"/>
  <c r="P7" i="2"/>
  <c r="L7" i="2"/>
  <c r="I7" i="2"/>
  <c r="K7" i="2" s="1"/>
  <c r="F7" i="2"/>
  <c r="H7" i="2" s="1"/>
  <c r="G37" i="3" l="1"/>
  <c r="O37" i="3"/>
  <c r="S37" i="3"/>
  <c r="K37" i="3"/>
  <c r="C37" i="3"/>
  <c r="L38" i="2"/>
  <c r="N39" i="2" s="1"/>
  <c r="P38" i="2"/>
  <c r="F38" i="2"/>
  <c r="G39" i="2" s="1"/>
  <c r="D39" i="2"/>
  <c r="E39" i="2"/>
  <c r="H9" i="2"/>
  <c r="I38" i="2"/>
  <c r="J39" i="2" s="1"/>
  <c r="O39" i="2" l="1"/>
  <c r="M39" i="2"/>
</calcChain>
</file>

<file path=xl/sharedStrings.xml><?xml version="1.0" encoding="utf-8"?>
<sst xmlns="http://schemas.openxmlformats.org/spreadsheetml/2006/main" count="129" uniqueCount="61">
  <si>
    <t>序号</t>
  </si>
  <si>
    <t>填报单位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</si>
  <si>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</si>
  <si>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</si>
  <si>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</si>
  <si>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</si>
  <si>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</si>
  <si>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</si>
  <si>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</si>
  <si>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</si>
  <si>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</si>
  <si>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</si>
  <si>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</si>
  <si>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</si>
  <si>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</si>
  <si>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</si>
  <si>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</si>
  <si>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</si>
  <si>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</si>
  <si>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</si>
  <si>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</si>
  <si>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</si>
  <si>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</si>
  <si>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</si>
  <si>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</si>
  <si>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</si>
  <si>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</si>
  <si>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</si>
  <si>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</si>
  <si>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</si>
  <si>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</si>
  <si>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</si>
  <si>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</si>
  <si>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</si>
  <si>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>发行日前公布相关信息情况</t>
  </si>
  <si>
    <t>用户对邮票供应量的评价</t>
  </si>
  <si>
    <t>检查
网点数</t>
  </si>
  <si>
    <t>其中公告新邮销售服务信息网点数</t>
  </si>
  <si>
    <t>其中公布零售数量网点数</t>
  </si>
  <si>
    <t>其中</t>
  </si>
  <si>
    <t>总人数</t>
  </si>
  <si>
    <t>是</t>
  </si>
  <si>
    <t>占比</t>
  </si>
  <si>
    <t>满意</t>
  </si>
  <si>
    <t>基本
满意</t>
  </si>
  <si>
    <t>不满意</t>
  </si>
  <si>
    <t xml:space="preserve"> </t>
  </si>
  <si>
    <t>用户对网点营业人员
服务态度评价</t>
  </si>
  <si>
    <t>用户认为网点秩序与环境如何</t>
  </si>
  <si>
    <t>用户认为邮票墨色
情况如何</t>
  </si>
  <si>
    <t>用户认为邮票套印
情况如何</t>
  </si>
  <si>
    <t>用户认为邮票打孔
情况如何</t>
  </si>
  <si>
    <t>好</t>
  </si>
  <si>
    <t>较好</t>
  </si>
  <si>
    <t>不好</t>
  </si>
  <si>
    <t>是否存在违规销售情况</t>
    <phoneticPr fontId="3" type="noConversion"/>
  </si>
  <si>
    <t>按时提供预订邮票
领取服务</t>
    <phoneticPr fontId="3" type="noConversion"/>
  </si>
  <si>
    <t>是否供应零售邮票</t>
    <phoneticPr fontId="3" type="noConversion"/>
  </si>
  <si>
    <t xml:space="preserve">附件：       </t>
    <phoneticPr fontId="3" type="noConversion"/>
  </si>
  <si>
    <t>《中华人民共和国成立七十周年》纪念邮票监督检查数据汇总表（一）</t>
    <phoneticPr fontId="3" type="noConversion"/>
  </si>
  <si>
    <t xml:space="preserve"> 《中华人民共和国成立七十周年》纪念邮票监督检查数据汇总表（二）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</si>
</sst>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&quot; &quot;;\(0\)"/>
  </numFmts>
  <fonts count="12" x14ac:knownFonts="1">
    <font>
      <sz val="11"/>
      <color indexed="8"/>
      <name val="宋体"/>
    </font>
    <font>
      <b/>
      <sz val="12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方正小标宋简体"/>
      <family val="3"/>
      <charset val="134"/>
    </font>
    <font>
      <sz val="11"/>
      <color indexed="8"/>
      <name val="方正小标宋简体"/>
      <family val="3"/>
      <charset val="134"/>
    </font>
    <font>
      <b/>
      <sz val="14"/>
      <color indexed="8"/>
      <name val="仿宋_GB2312"/>
      <family val="3"/>
      <charset val="134"/>
    </font>
    <font>
      <sz val="14"/>
      <color indexed="8"/>
      <name val="方正小标宋简体"/>
      <family val="3"/>
      <charset val="134"/>
    </font>
    <font>
      <sz val="14"/>
      <color indexed="8"/>
      <name val="黑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C00"/>
      <rgbColor rgb="FFC0504D"/>
      <rgbColor rgb="FF4BACC6"/>
      <rgbColor rgb="FFDD0806"/>
      <rgbColor rgb="FFFCF305"/>
      <rgbColor rgb="FF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39"/>
  <sheetViews>
    <sheetView showGridLines="0" zoomScale="150" zoomScaleNormal="150" workbookViewId="0">
      <pane ySplit="6" topLeftCell="A24" activePane="bottomLeft" state="frozen"/>
      <selection pane="bottomLeft" activeCell="D33" sqref="D33"/>
    </sheetView>
  </sheetViews>
  <sheetFormatPr defaultColWidth="8.875" defaultRowHeight="14.25" customHeight="1" x14ac:dyDescent="0.15"/>
  <cols>
    <col min="1" max="1" width="6.75" style="1" customWidth="1"/>
    <col min="2" max="2" width="9.25" style="1" customWidth="1"/>
    <col min="3" max="3" width="7.5" style="1" customWidth="1"/>
    <col min="4" max="4" width="11.375" style="1" customWidth="1"/>
    <col min="5" max="5" width="8.375" style="1" customWidth="1"/>
    <col min="6" max="7" width="7.125" style="1" customWidth="1"/>
    <col min="8" max="8" width="10.375" style="1" customWidth="1"/>
    <col min="9" max="10" width="7.125" style="1" customWidth="1"/>
    <col min="11" max="11" width="10" style="1" customWidth="1"/>
    <col min="12" max="13" width="8" style="1" customWidth="1"/>
    <col min="14" max="14" width="8.625" style="1" customWidth="1"/>
    <col min="15" max="15" width="8" style="1" customWidth="1"/>
    <col min="16" max="16" width="9.875" style="1" customWidth="1"/>
    <col min="17" max="17" width="10.75" style="1" customWidth="1"/>
    <col min="18" max="233" width="8.875" style="1" customWidth="1"/>
  </cols>
  <sheetData>
    <row r="1" spans="1:233" ht="14.25" customHeight="1" x14ac:dyDescent="0.15">
      <c r="A1" s="18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233" ht="28.5" customHeight="1" x14ac:dyDescent="0.15">
      <c r="A2" s="29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33" ht="9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5.5" customHeight="1" x14ac:dyDescent="0.15">
      <c r="A4" s="25" t="s">
        <v>0</v>
      </c>
      <c r="B4" s="25" t="s">
        <v>1</v>
      </c>
      <c r="C4" s="25" t="s">
        <v>34</v>
      </c>
      <c r="D4" s="26"/>
      <c r="E4" s="26"/>
      <c r="F4" s="25" t="s">
        <v>56</v>
      </c>
      <c r="G4" s="26"/>
      <c r="H4" s="26"/>
      <c r="I4" s="25" t="s">
        <v>57</v>
      </c>
      <c r="J4" s="26"/>
      <c r="K4" s="26"/>
      <c r="L4" s="25" t="s">
        <v>35</v>
      </c>
      <c r="M4" s="26"/>
      <c r="N4" s="26"/>
      <c r="O4" s="26"/>
      <c r="P4" s="25" t="s">
        <v>55</v>
      </c>
      <c r="Q4" s="26"/>
    </row>
    <row r="5" spans="1:233" ht="18.75" customHeight="1" x14ac:dyDescent="0.15">
      <c r="A5" s="26"/>
      <c r="B5" s="26"/>
      <c r="C5" s="25" t="s">
        <v>36</v>
      </c>
      <c r="D5" s="25" t="s">
        <v>37</v>
      </c>
      <c r="E5" s="25" t="s">
        <v>38</v>
      </c>
      <c r="F5" s="25" t="s">
        <v>36</v>
      </c>
      <c r="G5" s="25" t="s">
        <v>39</v>
      </c>
      <c r="H5" s="26"/>
      <c r="I5" s="25" t="s">
        <v>36</v>
      </c>
      <c r="J5" s="25" t="s">
        <v>39</v>
      </c>
      <c r="K5" s="26"/>
      <c r="L5" s="25" t="s">
        <v>40</v>
      </c>
      <c r="M5" s="25" t="s">
        <v>39</v>
      </c>
      <c r="N5" s="26"/>
      <c r="O5" s="26"/>
      <c r="P5" s="25" t="s">
        <v>36</v>
      </c>
      <c r="Q5" s="11" t="s">
        <v>39</v>
      </c>
    </row>
    <row r="6" spans="1:233" ht="23.25" customHeight="1" x14ac:dyDescent="0.15">
      <c r="A6" s="26"/>
      <c r="B6" s="26"/>
      <c r="C6" s="26"/>
      <c r="D6" s="26"/>
      <c r="E6" s="26"/>
      <c r="F6" s="26"/>
      <c r="G6" s="11" t="s">
        <v>41</v>
      </c>
      <c r="H6" s="11" t="s">
        <v>42</v>
      </c>
      <c r="I6" s="26"/>
      <c r="J6" s="11" t="s">
        <v>41</v>
      </c>
      <c r="K6" s="11" t="s">
        <v>42</v>
      </c>
      <c r="L6" s="26"/>
      <c r="M6" s="11" t="s">
        <v>43</v>
      </c>
      <c r="N6" s="11" t="s">
        <v>44</v>
      </c>
      <c r="O6" s="11" t="s">
        <v>45</v>
      </c>
      <c r="P6" s="26"/>
      <c r="Q6" s="11" t="s">
        <v>41</v>
      </c>
    </row>
    <row r="7" spans="1:233" ht="14.25" customHeight="1" x14ac:dyDescent="0.15">
      <c r="A7" s="20">
        <v>1</v>
      </c>
      <c r="B7" s="21" t="s">
        <v>2</v>
      </c>
      <c r="C7" s="12">
        <v>36</v>
      </c>
      <c r="D7" s="12">
        <v>36</v>
      </c>
      <c r="E7" s="12">
        <v>36</v>
      </c>
      <c r="F7" s="12">
        <f t="shared" ref="F7:F37" si="0">C7</f>
        <v>36</v>
      </c>
      <c r="G7" s="12">
        <v>36</v>
      </c>
      <c r="H7" s="22">
        <f t="shared" ref="H7:H37" si="1">G7/F7</f>
        <v>1</v>
      </c>
      <c r="I7" s="12">
        <f t="shared" ref="I7:I37" si="2">C7</f>
        <v>36</v>
      </c>
      <c r="J7" s="12">
        <v>36</v>
      </c>
      <c r="K7" s="22">
        <f t="shared" ref="K7:K37" si="3">J7/I7</f>
        <v>1</v>
      </c>
      <c r="L7" s="20">
        <f t="shared" ref="L7:L37" si="4">SUM(M7:O7)</f>
        <v>107</v>
      </c>
      <c r="M7" s="20">
        <v>107</v>
      </c>
      <c r="N7" s="20">
        <v>0</v>
      </c>
      <c r="O7" s="20">
        <v>0</v>
      </c>
      <c r="P7" s="12">
        <f t="shared" ref="P7:P37" si="5">C7</f>
        <v>36</v>
      </c>
      <c r="Q7" s="12">
        <v>0</v>
      </c>
    </row>
    <row r="8" spans="1:233" ht="14.25" customHeight="1" x14ac:dyDescent="0.15">
      <c r="A8" s="3">
        <v>2</v>
      </c>
      <c r="B8" s="4" t="s">
        <v>3</v>
      </c>
      <c r="C8" s="5">
        <v>25</v>
      </c>
      <c r="D8" s="5">
        <v>25</v>
      </c>
      <c r="E8" s="5">
        <v>25</v>
      </c>
      <c r="F8" s="5">
        <f t="shared" si="0"/>
        <v>25</v>
      </c>
      <c r="G8" s="5">
        <v>25</v>
      </c>
      <c r="H8" s="6">
        <f t="shared" si="1"/>
        <v>1</v>
      </c>
      <c r="I8" s="5">
        <f t="shared" si="2"/>
        <v>25</v>
      </c>
      <c r="J8" s="5">
        <v>25</v>
      </c>
      <c r="K8" s="6">
        <f t="shared" si="3"/>
        <v>1</v>
      </c>
      <c r="L8" s="3">
        <f t="shared" si="4"/>
        <v>95</v>
      </c>
      <c r="M8" s="3">
        <v>95</v>
      </c>
      <c r="N8" s="3">
        <v>0</v>
      </c>
      <c r="O8" s="3">
        <v>0</v>
      </c>
      <c r="P8" s="5">
        <f t="shared" si="5"/>
        <v>25</v>
      </c>
      <c r="Q8" s="5">
        <v>0</v>
      </c>
    </row>
    <row r="9" spans="1:233" ht="14.25" customHeight="1" x14ac:dyDescent="0.15">
      <c r="A9" s="3">
        <v>3</v>
      </c>
      <c r="B9" s="4" t="s">
        <v>4</v>
      </c>
      <c r="C9" s="5">
        <v>165</v>
      </c>
      <c r="D9" s="5">
        <v>165</v>
      </c>
      <c r="E9" s="5">
        <v>165</v>
      </c>
      <c r="F9" s="5">
        <f t="shared" si="0"/>
        <v>165</v>
      </c>
      <c r="G9" s="5">
        <v>165</v>
      </c>
      <c r="H9" s="6">
        <f t="shared" si="1"/>
        <v>1</v>
      </c>
      <c r="I9" s="5">
        <f t="shared" si="2"/>
        <v>165</v>
      </c>
      <c r="J9" s="5">
        <v>165</v>
      </c>
      <c r="K9" s="6">
        <f t="shared" si="3"/>
        <v>1</v>
      </c>
      <c r="L9" s="3">
        <f t="shared" si="4"/>
        <v>582</v>
      </c>
      <c r="M9" s="3">
        <v>577</v>
      </c>
      <c r="N9" s="3">
        <v>5</v>
      </c>
      <c r="O9" s="3">
        <v>0</v>
      </c>
      <c r="P9" s="5">
        <f t="shared" si="5"/>
        <v>165</v>
      </c>
      <c r="Q9" s="5">
        <v>0</v>
      </c>
    </row>
    <row r="10" spans="1:233" ht="14.25" customHeight="1" x14ac:dyDescent="0.15">
      <c r="A10" s="3">
        <v>4</v>
      </c>
      <c r="B10" s="4" t="s">
        <v>5</v>
      </c>
      <c r="C10" s="5">
        <v>22</v>
      </c>
      <c r="D10" s="5">
        <v>22</v>
      </c>
      <c r="E10" s="5">
        <v>22</v>
      </c>
      <c r="F10" s="5">
        <f t="shared" si="0"/>
        <v>22</v>
      </c>
      <c r="G10" s="5">
        <v>22</v>
      </c>
      <c r="H10" s="6">
        <f t="shared" si="1"/>
        <v>1</v>
      </c>
      <c r="I10" s="5">
        <f t="shared" si="2"/>
        <v>22</v>
      </c>
      <c r="J10" s="5">
        <v>22</v>
      </c>
      <c r="K10" s="6">
        <f t="shared" si="3"/>
        <v>1</v>
      </c>
      <c r="L10" s="3">
        <f t="shared" si="4"/>
        <v>260</v>
      </c>
      <c r="M10" s="3">
        <v>248</v>
      </c>
      <c r="N10" s="3">
        <v>10</v>
      </c>
      <c r="O10" s="3">
        <v>2</v>
      </c>
      <c r="P10" s="5">
        <f t="shared" si="5"/>
        <v>22</v>
      </c>
      <c r="Q10" s="5">
        <v>0</v>
      </c>
    </row>
    <row r="11" spans="1:233" ht="14.25" customHeight="1" x14ac:dyDescent="0.15">
      <c r="A11" s="3">
        <v>5</v>
      </c>
      <c r="B11" s="4" t="s">
        <v>6</v>
      </c>
      <c r="C11" s="5">
        <v>65</v>
      </c>
      <c r="D11" s="5">
        <v>65</v>
      </c>
      <c r="E11" s="5">
        <v>65</v>
      </c>
      <c r="F11" s="5">
        <f t="shared" si="0"/>
        <v>65</v>
      </c>
      <c r="G11" s="5">
        <v>65</v>
      </c>
      <c r="H11" s="6">
        <f t="shared" si="1"/>
        <v>1</v>
      </c>
      <c r="I11" s="5">
        <v>51</v>
      </c>
      <c r="J11" s="5">
        <v>51</v>
      </c>
      <c r="K11" s="6">
        <f t="shared" si="3"/>
        <v>1</v>
      </c>
      <c r="L11" s="3">
        <f t="shared" si="4"/>
        <v>495</v>
      </c>
      <c r="M11" s="3">
        <v>476</v>
      </c>
      <c r="N11" s="3">
        <v>14</v>
      </c>
      <c r="O11" s="3">
        <v>5</v>
      </c>
      <c r="P11" s="5">
        <f t="shared" si="5"/>
        <v>65</v>
      </c>
      <c r="Q11" s="5">
        <v>0</v>
      </c>
    </row>
    <row r="12" spans="1:233" ht="14.25" customHeight="1" x14ac:dyDescent="0.15">
      <c r="A12" s="3">
        <v>6</v>
      </c>
      <c r="B12" s="4" t="s">
        <v>7</v>
      </c>
      <c r="C12" s="5">
        <v>19</v>
      </c>
      <c r="D12" s="5">
        <v>19</v>
      </c>
      <c r="E12" s="5">
        <v>19</v>
      </c>
      <c r="F12" s="5">
        <f t="shared" si="0"/>
        <v>19</v>
      </c>
      <c r="G12" s="5">
        <v>19</v>
      </c>
      <c r="H12" s="6">
        <f t="shared" si="1"/>
        <v>1</v>
      </c>
      <c r="I12" s="5">
        <f t="shared" si="2"/>
        <v>19</v>
      </c>
      <c r="J12" s="5">
        <v>19</v>
      </c>
      <c r="K12" s="6">
        <f t="shared" si="3"/>
        <v>1</v>
      </c>
      <c r="L12" s="3">
        <f t="shared" si="4"/>
        <v>268</v>
      </c>
      <c r="M12" s="3">
        <v>261</v>
      </c>
      <c r="N12" s="3">
        <v>7</v>
      </c>
      <c r="O12" s="3">
        <v>0</v>
      </c>
      <c r="P12" s="5">
        <f t="shared" si="5"/>
        <v>19</v>
      </c>
      <c r="Q12" s="5">
        <v>0</v>
      </c>
    </row>
    <row r="13" spans="1:233" ht="14.25" customHeight="1" x14ac:dyDescent="0.15">
      <c r="A13" s="3">
        <v>7</v>
      </c>
      <c r="B13" s="4" t="s">
        <v>8</v>
      </c>
      <c r="C13" s="5">
        <v>57</v>
      </c>
      <c r="D13" s="5">
        <v>57</v>
      </c>
      <c r="E13" s="5">
        <v>57</v>
      </c>
      <c r="F13" s="5">
        <f t="shared" si="0"/>
        <v>57</v>
      </c>
      <c r="G13" s="5">
        <v>57</v>
      </c>
      <c r="H13" s="6">
        <f t="shared" si="1"/>
        <v>1</v>
      </c>
      <c r="I13" s="5">
        <f t="shared" si="2"/>
        <v>57</v>
      </c>
      <c r="J13" s="5">
        <v>57</v>
      </c>
      <c r="K13" s="6">
        <f t="shared" si="3"/>
        <v>1</v>
      </c>
      <c r="L13" s="3">
        <f t="shared" si="4"/>
        <v>508</v>
      </c>
      <c r="M13" s="3">
        <v>503</v>
      </c>
      <c r="N13" s="3">
        <v>5</v>
      </c>
      <c r="O13" s="3">
        <v>0</v>
      </c>
      <c r="P13" s="5">
        <f t="shared" si="5"/>
        <v>57</v>
      </c>
      <c r="Q13" s="5">
        <v>0</v>
      </c>
    </row>
    <row r="14" spans="1:233" ht="14.25" customHeight="1" x14ac:dyDescent="0.15">
      <c r="A14" s="3">
        <v>8</v>
      </c>
      <c r="B14" s="4" t="s">
        <v>9</v>
      </c>
      <c r="C14" s="5">
        <v>54</v>
      </c>
      <c r="D14" s="5">
        <v>54</v>
      </c>
      <c r="E14" s="5">
        <v>54</v>
      </c>
      <c r="F14" s="5">
        <f t="shared" si="0"/>
        <v>54</v>
      </c>
      <c r="G14" s="5">
        <v>54</v>
      </c>
      <c r="H14" s="6">
        <f t="shared" si="1"/>
        <v>1</v>
      </c>
      <c r="I14" s="5">
        <v>35</v>
      </c>
      <c r="J14" s="5">
        <v>35</v>
      </c>
      <c r="K14" s="6">
        <f t="shared" si="3"/>
        <v>1</v>
      </c>
      <c r="L14" s="3">
        <f t="shared" si="4"/>
        <v>418</v>
      </c>
      <c r="M14" s="3">
        <v>403</v>
      </c>
      <c r="N14" s="3">
        <v>11</v>
      </c>
      <c r="O14" s="3">
        <v>4</v>
      </c>
      <c r="P14" s="5">
        <f t="shared" si="5"/>
        <v>54</v>
      </c>
      <c r="Q14" s="5">
        <v>0</v>
      </c>
    </row>
    <row r="15" spans="1:233" s="8" customFormat="1" ht="14.25" customHeight="1" x14ac:dyDescent="0.15">
      <c r="A15" s="3">
        <v>9</v>
      </c>
      <c r="B15" s="4" t="s">
        <v>10</v>
      </c>
      <c r="C15" s="5">
        <v>35</v>
      </c>
      <c r="D15" s="5">
        <v>35</v>
      </c>
      <c r="E15" s="5">
        <v>35</v>
      </c>
      <c r="F15" s="5">
        <f t="shared" si="0"/>
        <v>35</v>
      </c>
      <c r="G15" s="5">
        <v>35</v>
      </c>
      <c r="H15" s="6">
        <f t="shared" si="1"/>
        <v>1</v>
      </c>
      <c r="I15" s="5">
        <f t="shared" si="2"/>
        <v>35</v>
      </c>
      <c r="J15" s="5">
        <v>35</v>
      </c>
      <c r="K15" s="6">
        <f t="shared" si="3"/>
        <v>1</v>
      </c>
      <c r="L15" s="3">
        <f t="shared" si="4"/>
        <v>389</v>
      </c>
      <c r="M15" s="3">
        <v>373</v>
      </c>
      <c r="N15" s="3">
        <v>15</v>
      </c>
      <c r="O15" s="3">
        <v>1</v>
      </c>
      <c r="P15" s="5">
        <f t="shared" si="5"/>
        <v>35</v>
      </c>
      <c r="Q15" s="5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</row>
    <row r="16" spans="1:233" ht="14.25" customHeight="1" x14ac:dyDescent="0.15">
      <c r="A16" s="3">
        <v>10</v>
      </c>
      <c r="B16" s="4" t="s">
        <v>11</v>
      </c>
      <c r="C16" s="5">
        <v>53</v>
      </c>
      <c r="D16" s="5">
        <v>53</v>
      </c>
      <c r="E16" s="5">
        <v>53</v>
      </c>
      <c r="F16" s="5">
        <f t="shared" si="0"/>
        <v>53</v>
      </c>
      <c r="G16" s="5">
        <v>53</v>
      </c>
      <c r="H16" s="6">
        <f t="shared" si="1"/>
        <v>1</v>
      </c>
      <c r="I16" s="5">
        <f t="shared" si="2"/>
        <v>53</v>
      </c>
      <c r="J16" s="5">
        <v>53</v>
      </c>
      <c r="K16" s="6">
        <f t="shared" si="3"/>
        <v>1</v>
      </c>
      <c r="L16" s="3">
        <f t="shared" si="4"/>
        <v>348</v>
      </c>
      <c r="M16" s="3">
        <v>324</v>
      </c>
      <c r="N16" s="3">
        <v>24</v>
      </c>
      <c r="O16" s="3">
        <v>0</v>
      </c>
      <c r="P16" s="5">
        <f t="shared" si="5"/>
        <v>53</v>
      </c>
      <c r="Q16" s="5">
        <v>0</v>
      </c>
    </row>
    <row r="17" spans="1:233" ht="14.25" customHeight="1" x14ac:dyDescent="0.15">
      <c r="A17" s="3">
        <v>11</v>
      </c>
      <c r="B17" s="4" t="s">
        <v>12</v>
      </c>
      <c r="C17" s="5">
        <v>51</v>
      </c>
      <c r="D17" s="5">
        <v>51</v>
      </c>
      <c r="E17" s="5">
        <v>51</v>
      </c>
      <c r="F17" s="5">
        <f t="shared" si="0"/>
        <v>51</v>
      </c>
      <c r="G17" s="5">
        <v>51</v>
      </c>
      <c r="H17" s="6">
        <f t="shared" si="1"/>
        <v>1</v>
      </c>
      <c r="I17" s="5">
        <v>50</v>
      </c>
      <c r="J17" s="5">
        <v>50</v>
      </c>
      <c r="K17" s="6">
        <f t="shared" si="3"/>
        <v>1</v>
      </c>
      <c r="L17" s="3">
        <f t="shared" si="4"/>
        <v>908</v>
      </c>
      <c r="M17" s="3">
        <v>898</v>
      </c>
      <c r="N17" s="3">
        <v>9</v>
      </c>
      <c r="O17" s="3">
        <v>1</v>
      </c>
      <c r="P17" s="5">
        <f t="shared" si="5"/>
        <v>51</v>
      </c>
      <c r="Q17" s="5">
        <v>0</v>
      </c>
    </row>
    <row r="18" spans="1:233" s="8" customFormat="1" ht="14.25" customHeight="1" x14ac:dyDescent="0.15">
      <c r="A18" s="3">
        <v>12</v>
      </c>
      <c r="B18" s="4" t="s">
        <v>13</v>
      </c>
      <c r="C18" s="5">
        <v>72</v>
      </c>
      <c r="D18" s="5">
        <v>72</v>
      </c>
      <c r="E18" s="5">
        <v>72</v>
      </c>
      <c r="F18" s="5">
        <f t="shared" si="0"/>
        <v>72</v>
      </c>
      <c r="G18" s="5">
        <v>72</v>
      </c>
      <c r="H18" s="6">
        <f t="shared" si="1"/>
        <v>1</v>
      </c>
      <c r="I18" s="5">
        <f t="shared" si="2"/>
        <v>72</v>
      </c>
      <c r="J18" s="5">
        <v>72</v>
      </c>
      <c r="K18" s="6">
        <f t="shared" si="3"/>
        <v>1</v>
      </c>
      <c r="L18" s="3">
        <f t="shared" si="4"/>
        <v>458</v>
      </c>
      <c r="M18" s="3">
        <v>442</v>
      </c>
      <c r="N18" s="3">
        <v>16</v>
      </c>
      <c r="O18" s="3">
        <v>0</v>
      </c>
      <c r="P18" s="5">
        <f t="shared" si="5"/>
        <v>72</v>
      </c>
      <c r="Q18" s="5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</row>
    <row r="19" spans="1:233" s="8" customFormat="1" ht="14.25" customHeight="1" x14ac:dyDescent="0.15">
      <c r="A19" s="3">
        <v>13</v>
      </c>
      <c r="B19" s="4" t="s">
        <v>14</v>
      </c>
      <c r="C19" s="5">
        <v>55</v>
      </c>
      <c r="D19" s="5">
        <v>55</v>
      </c>
      <c r="E19" s="5">
        <v>55</v>
      </c>
      <c r="F19" s="5">
        <f t="shared" si="0"/>
        <v>55</v>
      </c>
      <c r="G19" s="5">
        <v>55</v>
      </c>
      <c r="H19" s="6">
        <f t="shared" si="1"/>
        <v>1</v>
      </c>
      <c r="I19" s="5">
        <f t="shared" si="2"/>
        <v>55</v>
      </c>
      <c r="J19" s="5">
        <v>55</v>
      </c>
      <c r="K19" s="6">
        <f t="shared" si="3"/>
        <v>1</v>
      </c>
      <c r="L19" s="3">
        <f t="shared" si="4"/>
        <v>403</v>
      </c>
      <c r="M19" s="3">
        <v>375</v>
      </c>
      <c r="N19" s="3">
        <v>28</v>
      </c>
      <c r="O19" s="3">
        <v>0</v>
      </c>
      <c r="P19" s="5">
        <f t="shared" si="5"/>
        <v>55</v>
      </c>
      <c r="Q19" s="5"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</row>
    <row r="20" spans="1:233" ht="14.25" customHeight="1" x14ac:dyDescent="0.15">
      <c r="A20" s="3">
        <v>14</v>
      </c>
      <c r="B20" s="4" t="s">
        <v>15</v>
      </c>
      <c r="C20" s="5">
        <v>74</v>
      </c>
      <c r="D20" s="5">
        <v>74</v>
      </c>
      <c r="E20" s="5">
        <v>74</v>
      </c>
      <c r="F20" s="5">
        <f t="shared" si="0"/>
        <v>74</v>
      </c>
      <c r="G20" s="5">
        <v>74</v>
      </c>
      <c r="H20" s="6">
        <f t="shared" si="1"/>
        <v>1</v>
      </c>
      <c r="I20" s="5">
        <f t="shared" si="2"/>
        <v>74</v>
      </c>
      <c r="J20" s="5">
        <v>74</v>
      </c>
      <c r="K20" s="6">
        <f t="shared" si="3"/>
        <v>1</v>
      </c>
      <c r="L20" s="3">
        <f t="shared" si="4"/>
        <v>355</v>
      </c>
      <c r="M20" s="3">
        <v>351</v>
      </c>
      <c r="N20" s="3">
        <v>4</v>
      </c>
      <c r="O20" s="3">
        <v>0</v>
      </c>
      <c r="P20" s="5">
        <f t="shared" si="5"/>
        <v>74</v>
      </c>
      <c r="Q20" s="5">
        <v>0</v>
      </c>
    </row>
    <row r="21" spans="1:233" ht="14.25" customHeight="1" x14ac:dyDescent="0.15">
      <c r="A21" s="3">
        <v>15</v>
      </c>
      <c r="B21" s="4" t="s">
        <v>16</v>
      </c>
      <c r="C21" s="5">
        <v>104</v>
      </c>
      <c r="D21" s="5">
        <v>104</v>
      </c>
      <c r="E21" s="5">
        <v>104</v>
      </c>
      <c r="F21" s="5">
        <f t="shared" si="0"/>
        <v>104</v>
      </c>
      <c r="G21" s="5">
        <v>104</v>
      </c>
      <c r="H21" s="6">
        <f t="shared" si="1"/>
        <v>1</v>
      </c>
      <c r="I21" s="5">
        <f t="shared" si="2"/>
        <v>104</v>
      </c>
      <c r="J21" s="5">
        <v>104</v>
      </c>
      <c r="K21" s="6">
        <f t="shared" si="3"/>
        <v>1</v>
      </c>
      <c r="L21" s="3">
        <f t="shared" si="4"/>
        <v>741</v>
      </c>
      <c r="M21" s="3">
        <v>737</v>
      </c>
      <c r="N21" s="3">
        <v>4</v>
      </c>
      <c r="O21" s="3">
        <v>0</v>
      </c>
      <c r="P21" s="5">
        <f t="shared" si="5"/>
        <v>104</v>
      </c>
      <c r="Q21" s="5">
        <v>0</v>
      </c>
    </row>
    <row r="22" spans="1:233" ht="14.25" customHeight="1" x14ac:dyDescent="0.15">
      <c r="A22" s="3">
        <v>16</v>
      </c>
      <c r="B22" s="4" t="s">
        <v>17</v>
      </c>
      <c r="C22" s="5">
        <v>99</v>
      </c>
      <c r="D22" s="5">
        <v>99</v>
      </c>
      <c r="E22" s="5">
        <v>99</v>
      </c>
      <c r="F22" s="5">
        <v>98</v>
      </c>
      <c r="G22" s="5">
        <v>98</v>
      </c>
      <c r="H22" s="6">
        <f t="shared" si="1"/>
        <v>1</v>
      </c>
      <c r="I22" s="5">
        <f t="shared" si="2"/>
        <v>99</v>
      </c>
      <c r="J22" s="5">
        <v>99</v>
      </c>
      <c r="K22" s="6">
        <f t="shared" si="3"/>
        <v>1</v>
      </c>
      <c r="L22" s="3">
        <f t="shared" si="4"/>
        <v>867</v>
      </c>
      <c r="M22" s="3">
        <v>827</v>
      </c>
      <c r="N22" s="3">
        <v>40</v>
      </c>
      <c r="O22" s="3">
        <v>0</v>
      </c>
      <c r="P22" s="5">
        <f t="shared" si="5"/>
        <v>99</v>
      </c>
      <c r="Q22" s="5">
        <v>0</v>
      </c>
    </row>
    <row r="23" spans="1:233" s="8" customFormat="1" ht="14.25" customHeight="1" x14ac:dyDescent="0.15">
      <c r="A23" s="3">
        <v>17</v>
      </c>
      <c r="B23" s="4" t="s">
        <v>18</v>
      </c>
      <c r="C23" s="5">
        <v>52</v>
      </c>
      <c r="D23" s="5">
        <v>52</v>
      </c>
      <c r="E23" s="5">
        <v>52</v>
      </c>
      <c r="F23" s="5">
        <f t="shared" si="0"/>
        <v>52</v>
      </c>
      <c r="G23" s="5">
        <v>52</v>
      </c>
      <c r="H23" s="6">
        <f t="shared" si="1"/>
        <v>1</v>
      </c>
      <c r="I23" s="5">
        <f t="shared" si="2"/>
        <v>52</v>
      </c>
      <c r="J23" s="5">
        <v>52</v>
      </c>
      <c r="K23" s="6">
        <f t="shared" si="3"/>
        <v>1</v>
      </c>
      <c r="L23" s="3">
        <f t="shared" si="4"/>
        <v>659</v>
      </c>
      <c r="M23" s="3">
        <v>659</v>
      </c>
      <c r="N23" s="3">
        <v>0</v>
      </c>
      <c r="O23" s="3">
        <v>0</v>
      </c>
      <c r="P23" s="5">
        <f t="shared" si="5"/>
        <v>52</v>
      </c>
      <c r="Q23" s="5"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</row>
    <row r="24" spans="1:233" ht="14.25" customHeight="1" x14ac:dyDescent="0.15">
      <c r="A24" s="3">
        <v>18</v>
      </c>
      <c r="B24" s="4" t="s">
        <v>19</v>
      </c>
      <c r="C24" s="5">
        <v>88</v>
      </c>
      <c r="D24" s="5">
        <v>88</v>
      </c>
      <c r="E24" s="5">
        <v>88</v>
      </c>
      <c r="F24" s="5">
        <f t="shared" si="0"/>
        <v>88</v>
      </c>
      <c r="G24" s="5">
        <v>88</v>
      </c>
      <c r="H24" s="6">
        <f t="shared" si="1"/>
        <v>1</v>
      </c>
      <c r="I24" s="5">
        <f t="shared" si="2"/>
        <v>88</v>
      </c>
      <c r="J24" s="5">
        <v>88</v>
      </c>
      <c r="K24" s="6">
        <f t="shared" si="3"/>
        <v>1</v>
      </c>
      <c r="L24" s="3">
        <f t="shared" si="4"/>
        <v>419</v>
      </c>
      <c r="M24" s="3">
        <v>414</v>
      </c>
      <c r="N24" s="3">
        <v>5</v>
      </c>
      <c r="O24" s="3">
        <v>0</v>
      </c>
      <c r="P24" s="5">
        <f t="shared" si="5"/>
        <v>88</v>
      </c>
      <c r="Q24" s="5">
        <v>0</v>
      </c>
    </row>
    <row r="25" spans="1:233" ht="14.25" customHeight="1" x14ac:dyDescent="0.15">
      <c r="A25" s="3">
        <v>19</v>
      </c>
      <c r="B25" s="4" t="s">
        <v>20</v>
      </c>
      <c r="C25" s="5">
        <v>96</v>
      </c>
      <c r="D25" s="5">
        <v>95</v>
      </c>
      <c r="E25" s="5">
        <v>95</v>
      </c>
      <c r="F25" s="5">
        <v>93</v>
      </c>
      <c r="G25" s="5">
        <v>93</v>
      </c>
      <c r="H25" s="6">
        <f t="shared" si="1"/>
        <v>1</v>
      </c>
      <c r="I25" s="5">
        <f t="shared" si="2"/>
        <v>96</v>
      </c>
      <c r="J25" s="5">
        <v>96</v>
      </c>
      <c r="K25" s="6">
        <f t="shared" si="3"/>
        <v>1</v>
      </c>
      <c r="L25" s="3">
        <f t="shared" si="4"/>
        <v>576</v>
      </c>
      <c r="M25" s="3">
        <v>516</v>
      </c>
      <c r="N25" s="3">
        <v>60</v>
      </c>
      <c r="O25" s="3">
        <v>0</v>
      </c>
      <c r="P25" s="5">
        <f t="shared" si="5"/>
        <v>96</v>
      </c>
      <c r="Q25" s="5">
        <v>0</v>
      </c>
    </row>
    <row r="26" spans="1:233" s="8" customFormat="1" ht="14.25" customHeight="1" x14ac:dyDescent="0.15">
      <c r="A26" s="3">
        <v>20</v>
      </c>
      <c r="B26" s="4" t="s">
        <v>21</v>
      </c>
      <c r="C26" s="5">
        <v>65</v>
      </c>
      <c r="D26" s="5">
        <v>65</v>
      </c>
      <c r="E26" s="5">
        <v>65</v>
      </c>
      <c r="F26" s="5">
        <f t="shared" si="0"/>
        <v>65</v>
      </c>
      <c r="G26" s="5">
        <v>65</v>
      </c>
      <c r="H26" s="6">
        <f t="shared" si="1"/>
        <v>1</v>
      </c>
      <c r="I26" s="5">
        <v>62</v>
      </c>
      <c r="J26" s="5">
        <v>62</v>
      </c>
      <c r="K26" s="6">
        <f t="shared" si="3"/>
        <v>1</v>
      </c>
      <c r="L26" s="3">
        <f t="shared" si="4"/>
        <v>657</v>
      </c>
      <c r="M26" s="3">
        <v>587</v>
      </c>
      <c r="N26" s="3">
        <v>69</v>
      </c>
      <c r="O26" s="3">
        <v>1</v>
      </c>
      <c r="P26" s="5">
        <f t="shared" si="5"/>
        <v>65</v>
      </c>
      <c r="Q26" s="5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</row>
    <row r="27" spans="1:233" ht="14.25" customHeight="1" x14ac:dyDescent="0.15">
      <c r="A27" s="3">
        <v>21</v>
      </c>
      <c r="B27" s="4" t="s">
        <v>22</v>
      </c>
      <c r="C27" s="5">
        <v>23</v>
      </c>
      <c r="D27" s="5">
        <v>23</v>
      </c>
      <c r="E27" s="5">
        <v>23</v>
      </c>
      <c r="F27" s="5">
        <f t="shared" si="0"/>
        <v>23</v>
      </c>
      <c r="G27" s="5">
        <v>23</v>
      </c>
      <c r="H27" s="6">
        <f t="shared" si="1"/>
        <v>1</v>
      </c>
      <c r="I27" s="5">
        <f t="shared" si="2"/>
        <v>23</v>
      </c>
      <c r="J27" s="5">
        <v>23</v>
      </c>
      <c r="K27" s="6">
        <f t="shared" si="3"/>
        <v>1</v>
      </c>
      <c r="L27" s="3">
        <f t="shared" si="4"/>
        <v>121</v>
      </c>
      <c r="M27" s="3">
        <v>104</v>
      </c>
      <c r="N27" s="3">
        <v>17</v>
      </c>
      <c r="O27" s="3">
        <v>0</v>
      </c>
      <c r="P27" s="5">
        <f t="shared" si="5"/>
        <v>23</v>
      </c>
      <c r="Q27" s="5">
        <v>0</v>
      </c>
    </row>
    <row r="28" spans="1:233" s="8" customFormat="1" ht="14.25" customHeight="1" x14ac:dyDescent="0.15">
      <c r="A28" s="3">
        <v>22</v>
      </c>
      <c r="B28" s="4" t="s">
        <v>23</v>
      </c>
      <c r="C28" s="5">
        <v>44</v>
      </c>
      <c r="D28" s="5">
        <v>44</v>
      </c>
      <c r="E28" s="5">
        <v>44</v>
      </c>
      <c r="F28" s="5">
        <f t="shared" si="0"/>
        <v>44</v>
      </c>
      <c r="G28" s="5">
        <v>44</v>
      </c>
      <c r="H28" s="6">
        <f t="shared" si="1"/>
        <v>1</v>
      </c>
      <c r="I28" s="5">
        <f t="shared" si="2"/>
        <v>44</v>
      </c>
      <c r="J28" s="5">
        <v>44</v>
      </c>
      <c r="K28" s="6">
        <f t="shared" si="3"/>
        <v>1</v>
      </c>
      <c r="L28" s="3">
        <f t="shared" si="4"/>
        <v>472</v>
      </c>
      <c r="M28" s="3">
        <v>437</v>
      </c>
      <c r="N28" s="3">
        <v>34</v>
      </c>
      <c r="O28" s="3">
        <v>1</v>
      </c>
      <c r="P28" s="5">
        <f t="shared" si="5"/>
        <v>44</v>
      </c>
      <c r="Q28" s="5"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</row>
    <row r="29" spans="1:233" ht="14.25" customHeight="1" x14ac:dyDescent="0.15">
      <c r="A29" s="3">
        <v>23</v>
      </c>
      <c r="B29" s="4" t="s">
        <v>24</v>
      </c>
      <c r="C29" s="5">
        <v>108</v>
      </c>
      <c r="D29" s="5">
        <v>108</v>
      </c>
      <c r="E29" s="5">
        <v>108</v>
      </c>
      <c r="F29" s="5">
        <v>94</v>
      </c>
      <c r="G29" s="5">
        <v>94</v>
      </c>
      <c r="H29" s="6">
        <f t="shared" si="1"/>
        <v>1</v>
      </c>
      <c r="I29" s="5">
        <v>106</v>
      </c>
      <c r="J29" s="5">
        <v>106</v>
      </c>
      <c r="K29" s="6">
        <f t="shared" si="3"/>
        <v>1</v>
      </c>
      <c r="L29" s="3">
        <f t="shared" si="4"/>
        <v>717</v>
      </c>
      <c r="M29" s="3">
        <v>661</v>
      </c>
      <c r="N29" s="3">
        <v>25</v>
      </c>
      <c r="O29" s="3">
        <v>31</v>
      </c>
      <c r="P29" s="5">
        <f t="shared" si="5"/>
        <v>108</v>
      </c>
      <c r="Q29" s="5">
        <v>0</v>
      </c>
    </row>
    <row r="30" spans="1:233" s="8" customFormat="1" ht="14.25" customHeight="1" x14ac:dyDescent="0.15">
      <c r="A30" s="3">
        <v>24</v>
      </c>
      <c r="B30" s="4" t="s">
        <v>25</v>
      </c>
      <c r="C30" s="5">
        <v>46</v>
      </c>
      <c r="D30" s="5">
        <v>46</v>
      </c>
      <c r="E30" s="5">
        <v>46</v>
      </c>
      <c r="F30" s="5">
        <f t="shared" si="0"/>
        <v>46</v>
      </c>
      <c r="G30" s="5">
        <v>46</v>
      </c>
      <c r="H30" s="6">
        <f t="shared" si="1"/>
        <v>1</v>
      </c>
      <c r="I30" s="5">
        <v>43</v>
      </c>
      <c r="J30" s="5">
        <v>43</v>
      </c>
      <c r="K30" s="6">
        <f t="shared" si="3"/>
        <v>1</v>
      </c>
      <c r="L30" s="3">
        <f t="shared" si="4"/>
        <v>195</v>
      </c>
      <c r="M30" s="3">
        <v>195</v>
      </c>
      <c r="N30" s="3">
        <v>0</v>
      </c>
      <c r="O30" s="3">
        <v>0</v>
      </c>
      <c r="P30" s="5">
        <f t="shared" si="5"/>
        <v>46</v>
      </c>
      <c r="Q30" s="5"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</row>
    <row r="31" spans="1:233" ht="14.25" customHeight="1" x14ac:dyDescent="0.15">
      <c r="A31" s="3">
        <v>25</v>
      </c>
      <c r="B31" s="4" t="s">
        <v>26</v>
      </c>
      <c r="C31" s="5">
        <v>45</v>
      </c>
      <c r="D31" s="5">
        <v>45</v>
      </c>
      <c r="E31" s="5">
        <v>45</v>
      </c>
      <c r="F31" s="5">
        <f t="shared" si="0"/>
        <v>45</v>
      </c>
      <c r="G31" s="5">
        <v>45</v>
      </c>
      <c r="H31" s="6">
        <f t="shared" si="1"/>
        <v>1</v>
      </c>
      <c r="I31" s="5">
        <f t="shared" si="2"/>
        <v>45</v>
      </c>
      <c r="J31" s="5">
        <v>45</v>
      </c>
      <c r="K31" s="6">
        <f t="shared" si="3"/>
        <v>1</v>
      </c>
      <c r="L31" s="3">
        <f t="shared" si="4"/>
        <v>531</v>
      </c>
      <c r="M31" s="3">
        <v>501</v>
      </c>
      <c r="N31" s="3">
        <v>30</v>
      </c>
      <c r="O31" s="3">
        <v>0</v>
      </c>
      <c r="P31" s="5">
        <f t="shared" si="5"/>
        <v>45</v>
      </c>
      <c r="Q31" s="5">
        <v>0</v>
      </c>
    </row>
    <row r="32" spans="1:233" ht="14.25" customHeight="1" x14ac:dyDescent="0.15">
      <c r="A32" s="3">
        <v>26</v>
      </c>
      <c r="B32" s="4" t="s">
        <v>27</v>
      </c>
      <c r="C32" s="5">
        <v>7</v>
      </c>
      <c r="D32" s="5">
        <v>7</v>
      </c>
      <c r="E32" s="5">
        <v>7</v>
      </c>
      <c r="F32" s="5">
        <f t="shared" si="0"/>
        <v>7</v>
      </c>
      <c r="G32" s="5">
        <v>7</v>
      </c>
      <c r="H32" s="6">
        <f t="shared" si="1"/>
        <v>1</v>
      </c>
      <c r="I32" s="5">
        <f t="shared" si="2"/>
        <v>7</v>
      </c>
      <c r="J32" s="5">
        <v>7</v>
      </c>
      <c r="K32" s="6">
        <f t="shared" si="3"/>
        <v>1</v>
      </c>
      <c r="L32" s="3">
        <f t="shared" si="4"/>
        <v>80</v>
      </c>
      <c r="M32" s="3">
        <v>80</v>
      </c>
      <c r="N32" s="3">
        <v>0</v>
      </c>
      <c r="O32" s="3">
        <v>0</v>
      </c>
      <c r="P32" s="5">
        <f t="shared" si="5"/>
        <v>7</v>
      </c>
      <c r="Q32" s="5">
        <v>0</v>
      </c>
    </row>
    <row r="33" spans="1:233" ht="14.25" customHeight="1" x14ac:dyDescent="0.15">
      <c r="A33" s="3">
        <v>27</v>
      </c>
      <c r="B33" s="4" t="s">
        <v>28</v>
      </c>
      <c r="C33" s="5">
        <v>49</v>
      </c>
      <c r="D33" s="5">
        <v>49</v>
      </c>
      <c r="E33" s="5">
        <v>49</v>
      </c>
      <c r="F33" s="5">
        <v>46</v>
      </c>
      <c r="G33" s="5">
        <v>46</v>
      </c>
      <c r="H33" s="6">
        <f t="shared" si="1"/>
        <v>1</v>
      </c>
      <c r="I33" s="5">
        <v>33</v>
      </c>
      <c r="J33" s="5">
        <v>33</v>
      </c>
      <c r="K33" s="6">
        <f t="shared" si="3"/>
        <v>1</v>
      </c>
      <c r="L33" s="3">
        <f t="shared" si="4"/>
        <v>99</v>
      </c>
      <c r="M33" s="3">
        <v>97</v>
      </c>
      <c r="N33" s="3">
        <v>2</v>
      </c>
      <c r="O33" s="3">
        <v>0</v>
      </c>
      <c r="P33" s="5">
        <f t="shared" si="5"/>
        <v>49</v>
      </c>
      <c r="Q33" s="5">
        <v>0</v>
      </c>
    </row>
    <row r="34" spans="1:233" ht="14.25" customHeight="1" x14ac:dyDescent="0.15">
      <c r="A34" s="3">
        <v>28</v>
      </c>
      <c r="B34" s="4" t="s">
        <v>29</v>
      </c>
      <c r="C34" s="5">
        <v>65</v>
      </c>
      <c r="D34" s="5">
        <v>65</v>
      </c>
      <c r="E34" s="5">
        <v>65</v>
      </c>
      <c r="F34" s="5">
        <f t="shared" si="0"/>
        <v>65</v>
      </c>
      <c r="G34" s="5">
        <v>65</v>
      </c>
      <c r="H34" s="6">
        <f t="shared" si="1"/>
        <v>1</v>
      </c>
      <c r="I34" s="5">
        <v>42</v>
      </c>
      <c r="J34" s="5">
        <v>42</v>
      </c>
      <c r="K34" s="6">
        <f t="shared" si="3"/>
        <v>1</v>
      </c>
      <c r="L34" s="3">
        <f t="shared" si="4"/>
        <v>382</v>
      </c>
      <c r="M34" s="3">
        <v>375</v>
      </c>
      <c r="N34" s="3">
        <v>7</v>
      </c>
      <c r="O34" s="3">
        <v>0</v>
      </c>
      <c r="P34" s="5">
        <f t="shared" si="5"/>
        <v>65</v>
      </c>
      <c r="Q34" s="5">
        <v>0</v>
      </c>
    </row>
    <row r="35" spans="1:233" ht="14.25" customHeight="1" x14ac:dyDescent="0.15">
      <c r="A35" s="3">
        <v>29</v>
      </c>
      <c r="B35" s="4" t="s">
        <v>30</v>
      </c>
      <c r="C35" s="5">
        <v>18</v>
      </c>
      <c r="D35" s="5">
        <v>18</v>
      </c>
      <c r="E35" s="5">
        <v>18</v>
      </c>
      <c r="F35" s="5">
        <f t="shared" si="0"/>
        <v>18</v>
      </c>
      <c r="G35" s="5">
        <v>18</v>
      </c>
      <c r="H35" s="6">
        <f t="shared" si="1"/>
        <v>1</v>
      </c>
      <c r="I35" s="5">
        <v>13</v>
      </c>
      <c r="J35" s="5">
        <v>13</v>
      </c>
      <c r="K35" s="6">
        <f t="shared" si="3"/>
        <v>1</v>
      </c>
      <c r="L35" s="3">
        <f t="shared" si="4"/>
        <v>78</v>
      </c>
      <c r="M35" s="3">
        <v>66</v>
      </c>
      <c r="N35" s="3">
        <v>12</v>
      </c>
      <c r="O35" s="3">
        <v>0</v>
      </c>
      <c r="P35" s="5">
        <f t="shared" si="5"/>
        <v>18</v>
      </c>
      <c r="Q35" s="5">
        <v>0</v>
      </c>
    </row>
    <row r="36" spans="1:233" ht="14.25" customHeight="1" x14ac:dyDescent="0.15">
      <c r="A36" s="3">
        <v>30</v>
      </c>
      <c r="B36" s="4" t="s">
        <v>31</v>
      </c>
      <c r="C36" s="5">
        <v>28</v>
      </c>
      <c r="D36" s="5">
        <v>28</v>
      </c>
      <c r="E36" s="5">
        <v>28</v>
      </c>
      <c r="F36" s="5">
        <f t="shared" si="0"/>
        <v>28</v>
      </c>
      <c r="G36" s="5">
        <v>28</v>
      </c>
      <c r="H36" s="6">
        <f t="shared" si="1"/>
        <v>1</v>
      </c>
      <c r="I36" s="5">
        <f t="shared" si="2"/>
        <v>28</v>
      </c>
      <c r="J36" s="5">
        <v>28</v>
      </c>
      <c r="K36" s="6">
        <f t="shared" si="3"/>
        <v>1</v>
      </c>
      <c r="L36" s="3">
        <f t="shared" si="4"/>
        <v>105</v>
      </c>
      <c r="M36" s="3">
        <v>99</v>
      </c>
      <c r="N36" s="3">
        <v>3</v>
      </c>
      <c r="O36" s="3">
        <v>3</v>
      </c>
      <c r="P36" s="5">
        <f t="shared" si="5"/>
        <v>28</v>
      </c>
      <c r="Q36" s="5">
        <v>0</v>
      </c>
    </row>
    <row r="37" spans="1:233" s="8" customFormat="1" ht="14.25" customHeight="1" x14ac:dyDescent="0.15">
      <c r="A37" s="5">
        <v>31</v>
      </c>
      <c r="B37" s="9" t="s">
        <v>32</v>
      </c>
      <c r="C37" s="5">
        <v>63</v>
      </c>
      <c r="D37" s="5">
        <v>63</v>
      </c>
      <c r="E37" s="5">
        <v>63</v>
      </c>
      <c r="F37" s="5">
        <f t="shared" si="0"/>
        <v>63</v>
      </c>
      <c r="G37" s="5">
        <v>63</v>
      </c>
      <c r="H37" s="10">
        <f t="shared" si="1"/>
        <v>1</v>
      </c>
      <c r="I37" s="5">
        <f t="shared" si="2"/>
        <v>63</v>
      </c>
      <c r="J37" s="5">
        <v>63</v>
      </c>
      <c r="K37" s="10">
        <f t="shared" si="3"/>
        <v>1</v>
      </c>
      <c r="L37" s="3">
        <f t="shared" si="4"/>
        <v>389</v>
      </c>
      <c r="M37" s="3">
        <v>348</v>
      </c>
      <c r="N37" s="3">
        <v>41</v>
      </c>
      <c r="O37" s="3">
        <v>0</v>
      </c>
      <c r="P37" s="5">
        <f t="shared" si="5"/>
        <v>63</v>
      </c>
      <c r="Q37" s="5">
        <v>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</row>
    <row r="38" spans="1:233" ht="14.25" customHeight="1" x14ac:dyDescent="0.15">
      <c r="A38" s="27" t="s">
        <v>33</v>
      </c>
      <c r="B38" s="28"/>
      <c r="C38" s="5">
        <f>SUM(C7:C37)</f>
        <v>1783</v>
      </c>
      <c r="D38" s="5">
        <f>SUM(D7:D37)</f>
        <v>1782</v>
      </c>
      <c r="E38" s="5">
        <f>SUM(E7:E37)</f>
        <v>1782</v>
      </c>
      <c r="F38" s="5">
        <f>SUM(F7:F37)</f>
        <v>1762</v>
      </c>
      <c r="G38" s="5">
        <f>SUM(G7:G37)</f>
        <v>1762</v>
      </c>
      <c r="H38" s="9" t="s">
        <v>46</v>
      </c>
      <c r="I38" s="5">
        <f>SUM(I7:I37)</f>
        <v>1697</v>
      </c>
      <c r="J38" s="5">
        <f>SUM(J7:J37)</f>
        <v>1697</v>
      </c>
      <c r="K38" s="9" t="s">
        <v>46</v>
      </c>
      <c r="L38" s="5">
        <f t="shared" ref="L38:Q38" si="6">SUM(L7:L37)</f>
        <v>12682</v>
      </c>
      <c r="M38" s="5">
        <f t="shared" si="6"/>
        <v>12136</v>
      </c>
      <c r="N38" s="5">
        <f t="shared" si="6"/>
        <v>497</v>
      </c>
      <c r="O38" s="5">
        <f t="shared" si="6"/>
        <v>49</v>
      </c>
      <c r="P38" s="5">
        <f t="shared" si="6"/>
        <v>1783</v>
      </c>
      <c r="Q38" s="5">
        <f t="shared" si="6"/>
        <v>0</v>
      </c>
    </row>
    <row r="39" spans="1:233" s="19" customFormat="1" ht="14.25" customHeight="1" x14ac:dyDescent="0.15">
      <c r="A39" s="24" t="s">
        <v>42</v>
      </c>
      <c r="B39" s="24"/>
      <c r="C39" s="10"/>
      <c r="D39" s="10">
        <f>D38/C38</f>
        <v>0.99943914750420637</v>
      </c>
      <c r="E39" s="10">
        <f>E38/C38</f>
        <v>0.99943914750420637</v>
      </c>
      <c r="F39" s="10"/>
      <c r="G39" s="10">
        <f>G38/F38</f>
        <v>1</v>
      </c>
      <c r="H39" s="10"/>
      <c r="I39" s="10"/>
      <c r="J39" s="10">
        <f>J38/I38</f>
        <v>1</v>
      </c>
      <c r="K39" s="10"/>
      <c r="L39" s="10"/>
      <c r="M39" s="10">
        <f>M38/L38</f>
        <v>0.95694685380854749</v>
      </c>
      <c r="N39" s="10">
        <f>N38/L38</f>
        <v>3.9189402302475952E-2</v>
      </c>
      <c r="O39" s="10">
        <f>O38/L38</f>
        <v>3.863743888976502E-3</v>
      </c>
      <c r="P39" s="10"/>
      <c r="Q39" s="10"/>
    </row>
  </sheetData>
  <mergeCells count="20">
    <mergeCell ref="A2:Q2"/>
    <mergeCell ref="F4:H4"/>
    <mergeCell ref="P4:Q4"/>
    <mergeCell ref="I4:K4"/>
    <mergeCell ref="L4:O4"/>
    <mergeCell ref="C4:E4"/>
    <mergeCell ref="A39:B39"/>
    <mergeCell ref="J5:K5"/>
    <mergeCell ref="L5:L6"/>
    <mergeCell ref="M5:O5"/>
    <mergeCell ref="P5:P6"/>
    <mergeCell ref="C5:C6"/>
    <mergeCell ref="D5:D6"/>
    <mergeCell ref="A38:B38"/>
    <mergeCell ref="G5:H5"/>
    <mergeCell ref="A4:A6"/>
    <mergeCell ref="B4:B6"/>
    <mergeCell ref="I5:I6"/>
    <mergeCell ref="E5:E6"/>
    <mergeCell ref="F5:F6"/>
  </mergeCells>
  <phoneticPr fontId="3" type="noConversion"/>
  <printOptions horizontalCentered="1"/>
  <pageMargins left="0.39370078740157483" right="0.39370078740157483" top="0.59055118110236227" bottom="0.59055118110236227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showGridLines="0" tabSelected="1" topLeftCell="A16" zoomScale="150" zoomScaleNormal="150" workbookViewId="0">
      <selection activeCell="A6" sqref="A6:V38"/>
    </sheetView>
  </sheetViews>
  <sheetFormatPr defaultColWidth="8.875" defaultRowHeight="13.5" customHeight="1" x14ac:dyDescent="0.15"/>
  <cols>
    <col min="1" max="1" width="4.125" style="2" customWidth="1"/>
    <col min="2" max="2" width="9" style="2" customWidth="1"/>
    <col min="3" max="3" width="7.125" style="2" customWidth="1"/>
    <col min="4" max="4" width="7.375" style="2" customWidth="1"/>
    <col min="5" max="5" width="6.375" style="2" customWidth="1"/>
    <col min="6" max="6" width="5.875" style="2" customWidth="1"/>
    <col min="7" max="7" width="7" style="2" customWidth="1"/>
    <col min="8" max="8" width="7.125" style="2" customWidth="1"/>
    <col min="9" max="9" width="6.375" style="2" customWidth="1"/>
    <col min="10" max="10" width="5.875" style="2" customWidth="1"/>
    <col min="11" max="12" width="6.875" style="2" customWidth="1"/>
    <col min="13" max="13" width="6.375" style="2" customWidth="1"/>
    <col min="14" max="14" width="5.875" style="2" customWidth="1"/>
    <col min="15" max="15" width="7.125" style="2" customWidth="1"/>
    <col min="16" max="16" width="6.875" style="2" customWidth="1"/>
    <col min="17" max="17" width="6.375" style="2" customWidth="1"/>
    <col min="18" max="18" width="5.375" style="2" customWidth="1"/>
    <col min="19" max="19" width="7" style="2" customWidth="1"/>
    <col min="20" max="20" width="6.875" style="2" customWidth="1"/>
    <col min="21" max="21" width="6.375" style="2" customWidth="1"/>
    <col min="22" max="22" width="5.375" style="2" customWidth="1"/>
    <col min="23" max="256" width="8.875" style="2" customWidth="1"/>
  </cols>
  <sheetData>
    <row r="1" spans="1:256" ht="23.25" customHeight="1" x14ac:dyDescent="0.15">
      <c r="A1" s="29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56" ht="9.75" customHeight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56" ht="25.5" customHeight="1" x14ac:dyDescent="0.15">
      <c r="A3" s="25" t="s">
        <v>0</v>
      </c>
      <c r="B3" s="25" t="s">
        <v>1</v>
      </c>
      <c r="C3" s="25" t="s">
        <v>47</v>
      </c>
      <c r="D3" s="26"/>
      <c r="E3" s="26"/>
      <c r="F3" s="26"/>
      <c r="G3" s="25" t="s">
        <v>48</v>
      </c>
      <c r="H3" s="26"/>
      <c r="I3" s="26"/>
      <c r="J3" s="26"/>
      <c r="K3" s="25" t="s">
        <v>49</v>
      </c>
      <c r="L3" s="26"/>
      <c r="M3" s="26"/>
      <c r="N3" s="26"/>
      <c r="O3" s="25" t="s">
        <v>50</v>
      </c>
      <c r="P3" s="26"/>
      <c r="Q3" s="26"/>
      <c r="R3" s="26"/>
      <c r="S3" s="25" t="s">
        <v>51</v>
      </c>
      <c r="T3" s="26"/>
      <c r="U3" s="26"/>
      <c r="V3" s="26"/>
    </row>
    <row r="4" spans="1:256" ht="15.75" customHeight="1" x14ac:dyDescent="0.15">
      <c r="A4" s="26"/>
      <c r="B4" s="26"/>
      <c r="C4" s="25" t="s">
        <v>40</v>
      </c>
      <c r="D4" s="25" t="s">
        <v>39</v>
      </c>
      <c r="E4" s="26"/>
      <c r="F4" s="26"/>
      <c r="G4" s="25" t="s">
        <v>40</v>
      </c>
      <c r="H4" s="25" t="s">
        <v>39</v>
      </c>
      <c r="I4" s="26"/>
      <c r="J4" s="26"/>
      <c r="K4" s="25" t="s">
        <v>40</v>
      </c>
      <c r="L4" s="25" t="s">
        <v>39</v>
      </c>
      <c r="M4" s="26"/>
      <c r="N4" s="26"/>
      <c r="O4" s="25" t="s">
        <v>40</v>
      </c>
      <c r="P4" s="25" t="s">
        <v>39</v>
      </c>
      <c r="Q4" s="26"/>
      <c r="R4" s="26"/>
      <c r="S4" s="25" t="s">
        <v>40</v>
      </c>
      <c r="T4" s="25" t="s">
        <v>39</v>
      </c>
      <c r="U4" s="26"/>
      <c r="V4" s="26"/>
    </row>
    <row r="5" spans="1:256" ht="15.75" customHeight="1" x14ac:dyDescent="0.15">
      <c r="A5" s="26"/>
      <c r="B5" s="26"/>
      <c r="C5" s="26"/>
      <c r="D5" s="11" t="s">
        <v>52</v>
      </c>
      <c r="E5" s="11" t="s">
        <v>53</v>
      </c>
      <c r="F5" s="11" t="s">
        <v>54</v>
      </c>
      <c r="G5" s="26"/>
      <c r="H5" s="11" t="s">
        <v>52</v>
      </c>
      <c r="I5" s="11" t="s">
        <v>53</v>
      </c>
      <c r="J5" s="11" t="s">
        <v>54</v>
      </c>
      <c r="K5" s="26"/>
      <c r="L5" s="11" t="s">
        <v>52</v>
      </c>
      <c r="M5" s="11" t="s">
        <v>53</v>
      </c>
      <c r="N5" s="11" t="s">
        <v>54</v>
      </c>
      <c r="O5" s="26"/>
      <c r="P5" s="11" t="s">
        <v>52</v>
      </c>
      <c r="Q5" s="11" t="s">
        <v>53</v>
      </c>
      <c r="R5" s="11" t="s">
        <v>54</v>
      </c>
      <c r="S5" s="26"/>
      <c r="T5" s="11" t="s">
        <v>52</v>
      </c>
      <c r="U5" s="11" t="s">
        <v>53</v>
      </c>
      <c r="V5" s="11" t="s">
        <v>54</v>
      </c>
    </row>
    <row r="6" spans="1:256" s="8" customFormat="1" ht="15" customHeight="1" x14ac:dyDescent="0.15">
      <c r="A6" s="12">
        <v>1</v>
      </c>
      <c r="B6" s="13" t="s">
        <v>2</v>
      </c>
      <c r="C6" s="12">
        <f t="shared" ref="C6:C36" si="0">SUM(D6:F6)</f>
        <v>107</v>
      </c>
      <c r="D6" s="12">
        <v>107</v>
      </c>
      <c r="E6" s="12">
        <v>0</v>
      </c>
      <c r="F6" s="12">
        <v>0</v>
      </c>
      <c r="G6" s="12">
        <f t="shared" ref="G6:G36" si="1">SUM(H6:J6)</f>
        <v>107</v>
      </c>
      <c r="H6" s="12">
        <v>107</v>
      </c>
      <c r="I6" s="12">
        <v>0</v>
      </c>
      <c r="J6" s="12">
        <v>0</v>
      </c>
      <c r="K6" s="12">
        <f t="shared" ref="K6:K36" si="2">SUM(L6:N6)</f>
        <v>107</v>
      </c>
      <c r="L6" s="12">
        <v>107</v>
      </c>
      <c r="M6" s="12">
        <v>0</v>
      </c>
      <c r="N6" s="12">
        <v>0</v>
      </c>
      <c r="O6" s="12">
        <f t="shared" ref="O6:O36" si="3">SUM(P6:R6)</f>
        <v>107</v>
      </c>
      <c r="P6" s="12">
        <v>107</v>
      </c>
      <c r="Q6" s="12">
        <v>0</v>
      </c>
      <c r="R6" s="12">
        <v>0</v>
      </c>
      <c r="S6" s="12">
        <f t="shared" ref="S6:S36" si="4">SUM(T6:V6)</f>
        <v>107</v>
      </c>
      <c r="T6" s="12">
        <v>107</v>
      </c>
      <c r="U6" s="12">
        <v>0</v>
      </c>
      <c r="V6" s="12">
        <v>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15" customHeight="1" x14ac:dyDescent="0.15">
      <c r="A7" s="5">
        <v>2</v>
      </c>
      <c r="B7" s="9" t="s">
        <v>3</v>
      </c>
      <c r="C7" s="5">
        <f t="shared" si="0"/>
        <v>95</v>
      </c>
      <c r="D7" s="5">
        <v>95</v>
      </c>
      <c r="E7" s="5">
        <v>0</v>
      </c>
      <c r="F7" s="5">
        <v>0</v>
      </c>
      <c r="G7" s="5">
        <f t="shared" si="1"/>
        <v>95</v>
      </c>
      <c r="H7" s="5">
        <v>95</v>
      </c>
      <c r="I7" s="5">
        <v>0</v>
      </c>
      <c r="J7" s="5">
        <v>0</v>
      </c>
      <c r="K7" s="5">
        <f t="shared" si="2"/>
        <v>95</v>
      </c>
      <c r="L7" s="5">
        <v>95</v>
      </c>
      <c r="M7" s="5">
        <v>0</v>
      </c>
      <c r="N7" s="5">
        <v>0</v>
      </c>
      <c r="O7" s="5">
        <f t="shared" si="3"/>
        <v>95</v>
      </c>
      <c r="P7" s="5">
        <v>95</v>
      </c>
      <c r="Q7" s="5">
        <v>0</v>
      </c>
      <c r="R7" s="5">
        <v>0</v>
      </c>
      <c r="S7" s="5">
        <f t="shared" si="4"/>
        <v>95</v>
      </c>
      <c r="T7" s="5">
        <v>95</v>
      </c>
      <c r="U7" s="5">
        <v>0</v>
      </c>
      <c r="V7" s="5">
        <v>0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15" customHeight="1" x14ac:dyDescent="0.15">
      <c r="A8" s="5">
        <v>3</v>
      </c>
      <c r="B8" s="9" t="s">
        <v>4</v>
      </c>
      <c r="C8" s="5">
        <f t="shared" si="0"/>
        <v>582</v>
      </c>
      <c r="D8" s="5">
        <v>581</v>
      </c>
      <c r="E8" s="5">
        <v>1</v>
      </c>
      <c r="F8" s="5">
        <v>0</v>
      </c>
      <c r="G8" s="5">
        <f t="shared" si="1"/>
        <v>582</v>
      </c>
      <c r="H8" s="5">
        <v>574</v>
      </c>
      <c r="I8" s="5">
        <v>8</v>
      </c>
      <c r="J8" s="5">
        <v>0</v>
      </c>
      <c r="K8" s="5">
        <f t="shared" si="2"/>
        <v>582</v>
      </c>
      <c r="L8" s="5">
        <v>577</v>
      </c>
      <c r="M8" s="5">
        <v>5</v>
      </c>
      <c r="N8" s="5">
        <v>0</v>
      </c>
      <c r="O8" s="5">
        <f t="shared" si="3"/>
        <v>582</v>
      </c>
      <c r="P8" s="5">
        <v>579</v>
      </c>
      <c r="Q8" s="5">
        <v>3</v>
      </c>
      <c r="R8" s="5">
        <v>0</v>
      </c>
      <c r="S8" s="5">
        <f t="shared" si="4"/>
        <v>582</v>
      </c>
      <c r="T8" s="5">
        <v>576</v>
      </c>
      <c r="U8" s="5">
        <v>6</v>
      </c>
      <c r="V8" s="5">
        <v>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 customHeight="1" x14ac:dyDescent="0.15">
      <c r="A9" s="5">
        <v>4</v>
      </c>
      <c r="B9" s="9" t="s">
        <v>5</v>
      </c>
      <c r="C9" s="5">
        <f t="shared" si="0"/>
        <v>260</v>
      </c>
      <c r="D9" s="5">
        <v>260</v>
      </c>
      <c r="E9" s="5">
        <v>0</v>
      </c>
      <c r="F9" s="5">
        <v>0</v>
      </c>
      <c r="G9" s="5">
        <f t="shared" si="1"/>
        <v>260</v>
      </c>
      <c r="H9" s="5">
        <v>247</v>
      </c>
      <c r="I9" s="5">
        <v>13</v>
      </c>
      <c r="J9" s="5">
        <v>0</v>
      </c>
      <c r="K9" s="5">
        <f t="shared" si="2"/>
        <v>260</v>
      </c>
      <c r="L9" s="5">
        <v>259</v>
      </c>
      <c r="M9" s="5">
        <v>1</v>
      </c>
      <c r="N9" s="5">
        <v>0</v>
      </c>
      <c r="O9" s="5">
        <f t="shared" si="3"/>
        <v>260</v>
      </c>
      <c r="P9" s="5">
        <v>257</v>
      </c>
      <c r="Q9" s="5">
        <v>3</v>
      </c>
      <c r="R9" s="5">
        <v>0</v>
      </c>
      <c r="S9" s="5">
        <f t="shared" si="4"/>
        <v>260</v>
      </c>
      <c r="T9" s="5">
        <v>260</v>
      </c>
      <c r="U9" s="5">
        <v>0</v>
      </c>
      <c r="V9" s="5">
        <v>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 customHeight="1" x14ac:dyDescent="0.15">
      <c r="A10" s="5">
        <v>5</v>
      </c>
      <c r="B10" s="9" t="s">
        <v>6</v>
      </c>
      <c r="C10" s="5">
        <f t="shared" si="0"/>
        <v>495</v>
      </c>
      <c r="D10" s="5">
        <v>487</v>
      </c>
      <c r="E10" s="5">
        <v>8</v>
      </c>
      <c r="F10" s="5">
        <v>0</v>
      </c>
      <c r="G10" s="5">
        <f t="shared" si="1"/>
        <v>495</v>
      </c>
      <c r="H10" s="5">
        <v>473</v>
      </c>
      <c r="I10" s="5">
        <v>20</v>
      </c>
      <c r="J10" s="5">
        <v>2</v>
      </c>
      <c r="K10" s="5">
        <f t="shared" si="2"/>
        <v>495</v>
      </c>
      <c r="L10" s="5">
        <v>483</v>
      </c>
      <c r="M10" s="5">
        <v>11</v>
      </c>
      <c r="N10" s="5">
        <v>1</v>
      </c>
      <c r="O10" s="5">
        <f t="shared" si="3"/>
        <v>495</v>
      </c>
      <c r="P10" s="5">
        <v>487</v>
      </c>
      <c r="Q10" s="5">
        <v>7</v>
      </c>
      <c r="R10" s="5">
        <v>1</v>
      </c>
      <c r="S10" s="5">
        <f t="shared" si="4"/>
        <v>495</v>
      </c>
      <c r="T10" s="5">
        <v>488</v>
      </c>
      <c r="U10" s="5">
        <v>6</v>
      </c>
      <c r="V10" s="5">
        <v>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" customHeight="1" x14ac:dyDescent="0.15">
      <c r="A11" s="5">
        <v>6</v>
      </c>
      <c r="B11" s="9" t="s">
        <v>7</v>
      </c>
      <c r="C11" s="5">
        <f t="shared" si="0"/>
        <v>268</v>
      </c>
      <c r="D11" s="5">
        <v>259</v>
      </c>
      <c r="E11" s="5">
        <v>9</v>
      </c>
      <c r="F11" s="5">
        <v>0</v>
      </c>
      <c r="G11" s="5">
        <f t="shared" si="1"/>
        <v>268</v>
      </c>
      <c r="H11" s="5">
        <v>264</v>
      </c>
      <c r="I11" s="5">
        <v>4</v>
      </c>
      <c r="J11" s="5">
        <v>0</v>
      </c>
      <c r="K11" s="5">
        <f t="shared" si="2"/>
        <v>268</v>
      </c>
      <c r="L11" s="5">
        <v>267</v>
      </c>
      <c r="M11" s="5">
        <v>1</v>
      </c>
      <c r="N11" s="5">
        <v>0</v>
      </c>
      <c r="O11" s="5">
        <f t="shared" si="3"/>
        <v>268</v>
      </c>
      <c r="P11" s="5">
        <v>265</v>
      </c>
      <c r="Q11" s="5">
        <v>3</v>
      </c>
      <c r="R11" s="5">
        <v>0</v>
      </c>
      <c r="S11" s="5">
        <f t="shared" si="4"/>
        <v>268</v>
      </c>
      <c r="T11" s="5">
        <v>265</v>
      </c>
      <c r="U11" s="5">
        <v>3</v>
      </c>
      <c r="V11" s="5"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15" customHeight="1" x14ac:dyDescent="0.15">
      <c r="A12" s="5">
        <v>7</v>
      </c>
      <c r="B12" s="9" t="s">
        <v>8</v>
      </c>
      <c r="C12" s="5">
        <f t="shared" si="0"/>
        <v>509</v>
      </c>
      <c r="D12" s="5">
        <v>496</v>
      </c>
      <c r="E12" s="5">
        <v>13</v>
      </c>
      <c r="F12" s="5">
        <v>0</v>
      </c>
      <c r="G12" s="5">
        <f t="shared" si="1"/>
        <v>509</v>
      </c>
      <c r="H12" s="5">
        <v>488</v>
      </c>
      <c r="I12" s="5">
        <v>21</v>
      </c>
      <c r="J12" s="5">
        <v>0</v>
      </c>
      <c r="K12" s="5">
        <f t="shared" si="2"/>
        <v>508</v>
      </c>
      <c r="L12" s="5">
        <v>498</v>
      </c>
      <c r="M12" s="5">
        <v>10</v>
      </c>
      <c r="N12" s="5">
        <v>0</v>
      </c>
      <c r="O12" s="5">
        <f t="shared" si="3"/>
        <v>509</v>
      </c>
      <c r="P12" s="5">
        <v>496</v>
      </c>
      <c r="Q12" s="5">
        <v>13</v>
      </c>
      <c r="R12" s="5">
        <v>0</v>
      </c>
      <c r="S12" s="5">
        <f t="shared" si="4"/>
        <v>509</v>
      </c>
      <c r="T12" s="5">
        <v>497</v>
      </c>
      <c r="U12" s="5">
        <v>12</v>
      </c>
      <c r="V12" s="5">
        <v>0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15" customHeight="1" x14ac:dyDescent="0.15">
      <c r="A13" s="5">
        <v>8</v>
      </c>
      <c r="B13" s="9" t="s">
        <v>9</v>
      </c>
      <c r="C13" s="5">
        <f t="shared" si="0"/>
        <v>418</v>
      </c>
      <c r="D13" s="5">
        <v>408</v>
      </c>
      <c r="E13" s="5">
        <v>10</v>
      </c>
      <c r="F13" s="5">
        <v>0</v>
      </c>
      <c r="G13" s="5">
        <f t="shared" si="1"/>
        <v>418</v>
      </c>
      <c r="H13" s="5">
        <v>416</v>
      </c>
      <c r="I13" s="5">
        <v>2</v>
      </c>
      <c r="J13" s="5">
        <v>0</v>
      </c>
      <c r="K13" s="5">
        <f t="shared" si="2"/>
        <v>418</v>
      </c>
      <c r="L13" s="5">
        <v>414</v>
      </c>
      <c r="M13" s="5">
        <v>4</v>
      </c>
      <c r="N13" s="5">
        <v>0</v>
      </c>
      <c r="O13" s="5">
        <f t="shared" si="3"/>
        <v>418</v>
      </c>
      <c r="P13" s="5">
        <v>412</v>
      </c>
      <c r="Q13" s="5">
        <v>6</v>
      </c>
      <c r="R13" s="5">
        <v>0</v>
      </c>
      <c r="S13" s="5">
        <f t="shared" si="4"/>
        <v>418</v>
      </c>
      <c r="T13" s="5">
        <v>414</v>
      </c>
      <c r="U13" s="5">
        <v>4</v>
      </c>
      <c r="V13" s="5"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15" customHeight="1" x14ac:dyDescent="0.15">
      <c r="A14" s="5">
        <v>9</v>
      </c>
      <c r="B14" s="9" t="s">
        <v>10</v>
      </c>
      <c r="C14" s="5">
        <f t="shared" si="0"/>
        <v>389</v>
      </c>
      <c r="D14" s="5">
        <v>378</v>
      </c>
      <c r="E14" s="5">
        <v>11</v>
      </c>
      <c r="F14" s="5">
        <v>0</v>
      </c>
      <c r="G14" s="5">
        <f t="shared" si="1"/>
        <v>389</v>
      </c>
      <c r="H14" s="5">
        <v>377</v>
      </c>
      <c r="I14" s="5">
        <v>12</v>
      </c>
      <c r="J14" s="5">
        <v>0</v>
      </c>
      <c r="K14" s="5">
        <f t="shared" si="2"/>
        <v>389</v>
      </c>
      <c r="L14" s="5">
        <v>370</v>
      </c>
      <c r="M14" s="5">
        <v>19</v>
      </c>
      <c r="N14" s="5">
        <v>0</v>
      </c>
      <c r="O14" s="5">
        <f t="shared" si="3"/>
        <v>389</v>
      </c>
      <c r="P14" s="5">
        <v>372</v>
      </c>
      <c r="Q14" s="5">
        <v>16</v>
      </c>
      <c r="R14" s="5">
        <v>1</v>
      </c>
      <c r="S14" s="5">
        <f t="shared" si="4"/>
        <v>389</v>
      </c>
      <c r="T14" s="5">
        <v>374</v>
      </c>
      <c r="U14" s="5">
        <v>11</v>
      </c>
      <c r="V14" s="5">
        <v>4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15" customHeight="1" x14ac:dyDescent="0.15">
      <c r="A15" s="5">
        <v>10</v>
      </c>
      <c r="B15" s="9" t="s">
        <v>11</v>
      </c>
      <c r="C15" s="5">
        <f t="shared" si="0"/>
        <v>349</v>
      </c>
      <c r="D15" s="5">
        <v>329</v>
      </c>
      <c r="E15" s="5">
        <v>20</v>
      </c>
      <c r="F15" s="5">
        <v>0</v>
      </c>
      <c r="G15" s="5">
        <f t="shared" si="1"/>
        <v>331</v>
      </c>
      <c r="H15" s="5">
        <v>308</v>
      </c>
      <c r="I15" s="5">
        <v>23</v>
      </c>
      <c r="J15" s="5">
        <v>0</v>
      </c>
      <c r="K15" s="5">
        <f t="shared" si="2"/>
        <v>347</v>
      </c>
      <c r="L15" s="5">
        <v>325</v>
      </c>
      <c r="M15" s="5">
        <v>22</v>
      </c>
      <c r="N15" s="5">
        <v>0</v>
      </c>
      <c r="O15" s="5">
        <f t="shared" si="3"/>
        <v>348</v>
      </c>
      <c r="P15" s="5">
        <v>328</v>
      </c>
      <c r="Q15" s="5">
        <v>20</v>
      </c>
      <c r="R15" s="5">
        <v>0</v>
      </c>
      <c r="S15" s="5">
        <f t="shared" si="4"/>
        <v>348</v>
      </c>
      <c r="T15" s="5">
        <v>328</v>
      </c>
      <c r="U15" s="5">
        <v>20</v>
      </c>
      <c r="V15" s="5">
        <v>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15" customHeight="1" x14ac:dyDescent="0.15">
      <c r="A16" s="5">
        <v>11</v>
      </c>
      <c r="B16" s="9" t="s">
        <v>12</v>
      </c>
      <c r="C16" s="5">
        <f t="shared" si="0"/>
        <v>908</v>
      </c>
      <c r="D16" s="5">
        <v>904</v>
      </c>
      <c r="E16" s="5">
        <v>4</v>
      </c>
      <c r="F16" s="5">
        <v>0</v>
      </c>
      <c r="G16" s="5">
        <f t="shared" si="1"/>
        <v>908</v>
      </c>
      <c r="H16" s="5">
        <v>899</v>
      </c>
      <c r="I16" s="5">
        <v>8</v>
      </c>
      <c r="J16" s="5">
        <v>1</v>
      </c>
      <c r="K16" s="5">
        <f t="shared" si="2"/>
        <v>908</v>
      </c>
      <c r="L16" s="5">
        <v>893</v>
      </c>
      <c r="M16" s="5">
        <v>14</v>
      </c>
      <c r="N16" s="5">
        <v>1</v>
      </c>
      <c r="O16" s="5">
        <f t="shared" si="3"/>
        <v>908</v>
      </c>
      <c r="P16" s="5">
        <v>896</v>
      </c>
      <c r="Q16" s="5">
        <v>11</v>
      </c>
      <c r="R16" s="5">
        <v>1</v>
      </c>
      <c r="S16" s="5">
        <f t="shared" si="4"/>
        <v>906</v>
      </c>
      <c r="T16" s="5">
        <v>899</v>
      </c>
      <c r="U16" s="5">
        <v>7</v>
      </c>
      <c r="V16" s="5">
        <v>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15" customHeight="1" x14ac:dyDescent="0.15">
      <c r="A17" s="5">
        <v>12</v>
      </c>
      <c r="B17" s="9" t="s">
        <v>13</v>
      </c>
      <c r="C17" s="5">
        <f t="shared" si="0"/>
        <v>458</v>
      </c>
      <c r="D17" s="5">
        <v>449</v>
      </c>
      <c r="E17" s="5">
        <v>9</v>
      </c>
      <c r="F17" s="5">
        <v>0</v>
      </c>
      <c r="G17" s="5">
        <f t="shared" si="1"/>
        <v>458</v>
      </c>
      <c r="H17" s="5">
        <v>457</v>
      </c>
      <c r="I17" s="5">
        <v>1</v>
      </c>
      <c r="J17" s="5">
        <v>0</v>
      </c>
      <c r="K17" s="5">
        <f t="shared" si="2"/>
        <v>458</v>
      </c>
      <c r="L17" s="5">
        <v>455</v>
      </c>
      <c r="M17" s="5">
        <v>3</v>
      </c>
      <c r="N17" s="5">
        <v>0</v>
      </c>
      <c r="O17" s="5">
        <f t="shared" si="3"/>
        <v>458</v>
      </c>
      <c r="P17" s="5">
        <v>455</v>
      </c>
      <c r="Q17" s="5">
        <v>3</v>
      </c>
      <c r="R17" s="5">
        <v>0</v>
      </c>
      <c r="S17" s="5">
        <f t="shared" si="4"/>
        <v>458</v>
      </c>
      <c r="T17" s="5">
        <v>456</v>
      </c>
      <c r="U17" s="5">
        <v>2</v>
      </c>
      <c r="V17" s="5">
        <v>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 x14ac:dyDescent="0.15">
      <c r="A18" s="5">
        <v>13</v>
      </c>
      <c r="B18" s="9" t="s">
        <v>14</v>
      </c>
      <c r="C18" s="5">
        <f t="shared" si="0"/>
        <v>413</v>
      </c>
      <c r="D18" s="5">
        <v>401</v>
      </c>
      <c r="E18" s="5">
        <v>12</v>
      </c>
      <c r="F18" s="5">
        <v>0</v>
      </c>
      <c r="G18" s="5">
        <f t="shared" si="1"/>
        <v>413</v>
      </c>
      <c r="H18" s="5">
        <v>397</v>
      </c>
      <c r="I18" s="5">
        <v>16</v>
      </c>
      <c r="J18" s="5">
        <v>0</v>
      </c>
      <c r="K18" s="5">
        <f t="shared" si="2"/>
        <v>375</v>
      </c>
      <c r="L18" s="5">
        <v>368</v>
      </c>
      <c r="M18" s="5">
        <v>7</v>
      </c>
      <c r="N18" s="5">
        <v>0</v>
      </c>
      <c r="O18" s="5">
        <f t="shared" si="3"/>
        <v>375</v>
      </c>
      <c r="P18" s="5">
        <v>366</v>
      </c>
      <c r="Q18" s="5">
        <v>9</v>
      </c>
      <c r="R18" s="5">
        <v>0</v>
      </c>
      <c r="S18" s="5">
        <f t="shared" si="4"/>
        <v>375</v>
      </c>
      <c r="T18" s="5">
        <v>365</v>
      </c>
      <c r="U18" s="5">
        <v>10</v>
      </c>
      <c r="V18" s="5">
        <v>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15" customHeight="1" x14ac:dyDescent="0.15">
      <c r="A19" s="5">
        <v>14</v>
      </c>
      <c r="B19" s="9" t="s">
        <v>15</v>
      </c>
      <c r="C19" s="5">
        <f t="shared" si="0"/>
        <v>355</v>
      </c>
      <c r="D19" s="5">
        <v>355</v>
      </c>
      <c r="E19" s="5">
        <v>0</v>
      </c>
      <c r="F19" s="5">
        <v>0</v>
      </c>
      <c r="G19" s="5">
        <f t="shared" si="1"/>
        <v>355</v>
      </c>
      <c r="H19" s="5">
        <v>354</v>
      </c>
      <c r="I19" s="5">
        <v>1</v>
      </c>
      <c r="J19" s="5">
        <v>0</v>
      </c>
      <c r="K19" s="5">
        <f t="shared" si="2"/>
        <v>355</v>
      </c>
      <c r="L19" s="5">
        <v>353</v>
      </c>
      <c r="M19" s="5">
        <v>2</v>
      </c>
      <c r="N19" s="5">
        <v>0</v>
      </c>
      <c r="O19" s="5">
        <f t="shared" si="3"/>
        <v>355</v>
      </c>
      <c r="P19" s="5">
        <v>354</v>
      </c>
      <c r="Q19" s="5">
        <v>1</v>
      </c>
      <c r="R19" s="5">
        <v>0</v>
      </c>
      <c r="S19" s="5">
        <f t="shared" si="4"/>
        <v>355</v>
      </c>
      <c r="T19" s="5">
        <v>353</v>
      </c>
      <c r="U19" s="5">
        <v>2</v>
      </c>
      <c r="V19" s="5">
        <v>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15" customHeight="1" x14ac:dyDescent="0.15">
      <c r="A20" s="5">
        <v>15</v>
      </c>
      <c r="B20" s="9" t="s">
        <v>16</v>
      </c>
      <c r="C20" s="5">
        <f t="shared" si="0"/>
        <v>733</v>
      </c>
      <c r="D20" s="5">
        <v>731</v>
      </c>
      <c r="E20" s="5">
        <v>2</v>
      </c>
      <c r="F20" s="5">
        <v>0</v>
      </c>
      <c r="G20" s="5">
        <f t="shared" si="1"/>
        <v>741</v>
      </c>
      <c r="H20" s="5">
        <v>739</v>
      </c>
      <c r="I20" s="5">
        <v>2</v>
      </c>
      <c r="J20" s="5">
        <v>0</v>
      </c>
      <c r="K20" s="5">
        <f t="shared" si="2"/>
        <v>735</v>
      </c>
      <c r="L20" s="5">
        <v>734</v>
      </c>
      <c r="M20" s="5">
        <v>1</v>
      </c>
      <c r="N20" s="5">
        <v>0</v>
      </c>
      <c r="O20" s="5">
        <f t="shared" si="3"/>
        <v>736</v>
      </c>
      <c r="P20" s="5">
        <v>735</v>
      </c>
      <c r="Q20" s="5">
        <v>1</v>
      </c>
      <c r="R20" s="5">
        <v>0</v>
      </c>
      <c r="S20" s="5">
        <f t="shared" si="4"/>
        <v>736</v>
      </c>
      <c r="T20" s="5">
        <v>735</v>
      </c>
      <c r="U20" s="5">
        <v>1</v>
      </c>
      <c r="V20" s="5"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15" customHeight="1" x14ac:dyDescent="0.15">
      <c r="A21" s="5">
        <v>16</v>
      </c>
      <c r="B21" s="9" t="s">
        <v>17</v>
      </c>
      <c r="C21" s="5">
        <f t="shared" si="0"/>
        <v>867</v>
      </c>
      <c r="D21" s="5">
        <v>801</v>
      </c>
      <c r="E21" s="5">
        <v>66</v>
      </c>
      <c r="F21" s="5">
        <v>0</v>
      </c>
      <c r="G21" s="5">
        <f t="shared" si="1"/>
        <v>867</v>
      </c>
      <c r="H21" s="5">
        <v>829</v>
      </c>
      <c r="I21" s="5">
        <v>38</v>
      </c>
      <c r="J21" s="5">
        <v>0</v>
      </c>
      <c r="K21" s="5">
        <f t="shared" si="2"/>
        <v>867</v>
      </c>
      <c r="L21" s="5">
        <v>840</v>
      </c>
      <c r="M21" s="5">
        <v>27</v>
      </c>
      <c r="N21" s="5">
        <v>0</v>
      </c>
      <c r="O21" s="5">
        <f t="shared" si="3"/>
        <v>867</v>
      </c>
      <c r="P21" s="5">
        <v>846</v>
      </c>
      <c r="Q21" s="5">
        <v>21</v>
      </c>
      <c r="R21" s="5">
        <v>0</v>
      </c>
      <c r="S21" s="5">
        <f t="shared" si="4"/>
        <v>867</v>
      </c>
      <c r="T21" s="5">
        <v>849</v>
      </c>
      <c r="U21" s="5">
        <v>18</v>
      </c>
      <c r="V21" s="5">
        <v>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15" customHeight="1" x14ac:dyDescent="0.15">
      <c r="A22" s="5">
        <v>17</v>
      </c>
      <c r="B22" s="9" t="s">
        <v>18</v>
      </c>
      <c r="C22" s="5">
        <f t="shared" si="0"/>
        <v>659</v>
      </c>
      <c r="D22" s="5">
        <v>659</v>
      </c>
      <c r="E22" s="5">
        <v>0</v>
      </c>
      <c r="F22" s="5">
        <v>0</v>
      </c>
      <c r="G22" s="5">
        <f t="shared" si="1"/>
        <v>659</v>
      </c>
      <c r="H22" s="5">
        <v>659</v>
      </c>
      <c r="I22" s="5">
        <v>0</v>
      </c>
      <c r="J22" s="5">
        <v>0</v>
      </c>
      <c r="K22" s="5">
        <f t="shared" si="2"/>
        <v>659</v>
      </c>
      <c r="L22" s="5">
        <v>659</v>
      </c>
      <c r="M22" s="5">
        <v>0</v>
      </c>
      <c r="N22" s="5">
        <v>0</v>
      </c>
      <c r="O22" s="5">
        <f t="shared" si="3"/>
        <v>659</v>
      </c>
      <c r="P22" s="5">
        <v>659</v>
      </c>
      <c r="Q22" s="5">
        <v>0</v>
      </c>
      <c r="R22" s="5">
        <v>0</v>
      </c>
      <c r="S22" s="5">
        <f t="shared" si="4"/>
        <v>659</v>
      </c>
      <c r="T22" s="5">
        <v>659</v>
      </c>
      <c r="U22" s="5">
        <v>0</v>
      </c>
      <c r="V22" s="5">
        <v>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15" customHeight="1" x14ac:dyDescent="0.15">
      <c r="A23" s="5">
        <v>18</v>
      </c>
      <c r="B23" s="9" t="s">
        <v>19</v>
      </c>
      <c r="C23" s="5">
        <f t="shared" si="0"/>
        <v>445</v>
      </c>
      <c r="D23" s="5">
        <v>441</v>
      </c>
      <c r="E23" s="5">
        <v>4</v>
      </c>
      <c r="F23" s="5">
        <v>0</v>
      </c>
      <c r="G23" s="5">
        <f t="shared" si="1"/>
        <v>435</v>
      </c>
      <c r="H23" s="5">
        <v>429</v>
      </c>
      <c r="I23" s="5">
        <v>6</v>
      </c>
      <c r="J23" s="5">
        <v>0</v>
      </c>
      <c r="K23" s="5">
        <f t="shared" si="2"/>
        <v>445</v>
      </c>
      <c r="L23" s="5">
        <v>442</v>
      </c>
      <c r="M23" s="5">
        <v>3</v>
      </c>
      <c r="N23" s="5">
        <v>0</v>
      </c>
      <c r="O23" s="5">
        <f t="shared" si="3"/>
        <v>445</v>
      </c>
      <c r="P23" s="5">
        <v>444</v>
      </c>
      <c r="Q23" s="5">
        <v>1</v>
      </c>
      <c r="R23" s="5">
        <v>0</v>
      </c>
      <c r="S23" s="5">
        <f t="shared" si="4"/>
        <v>445</v>
      </c>
      <c r="T23" s="5">
        <v>443</v>
      </c>
      <c r="U23" s="5">
        <v>2</v>
      </c>
      <c r="V23" s="5">
        <v>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15" customHeight="1" x14ac:dyDescent="0.15">
      <c r="A24" s="5">
        <v>19</v>
      </c>
      <c r="B24" s="9" t="s">
        <v>20</v>
      </c>
      <c r="C24" s="5">
        <f t="shared" si="0"/>
        <v>576</v>
      </c>
      <c r="D24" s="5">
        <v>557</v>
      </c>
      <c r="E24" s="5">
        <v>19</v>
      </c>
      <c r="F24" s="5">
        <v>0</v>
      </c>
      <c r="G24" s="5">
        <f t="shared" si="1"/>
        <v>576</v>
      </c>
      <c r="H24" s="5">
        <v>555</v>
      </c>
      <c r="I24" s="5">
        <v>21</v>
      </c>
      <c r="J24" s="5">
        <v>0</v>
      </c>
      <c r="K24" s="5">
        <f t="shared" si="2"/>
        <v>576</v>
      </c>
      <c r="L24" s="5">
        <v>564</v>
      </c>
      <c r="M24" s="5">
        <v>12</v>
      </c>
      <c r="N24" s="5">
        <v>0</v>
      </c>
      <c r="O24" s="5">
        <f t="shared" si="3"/>
        <v>576</v>
      </c>
      <c r="P24" s="5">
        <v>564</v>
      </c>
      <c r="Q24" s="5">
        <v>12</v>
      </c>
      <c r="R24" s="5">
        <v>0</v>
      </c>
      <c r="S24" s="5">
        <f t="shared" si="4"/>
        <v>576</v>
      </c>
      <c r="T24" s="5">
        <v>570</v>
      </c>
      <c r="U24" s="5">
        <v>6</v>
      </c>
      <c r="V24" s="5"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" customHeight="1" x14ac:dyDescent="0.15">
      <c r="A25" s="5">
        <v>20</v>
      </c>
      <c r="B25" s="9" t="s">
        <v>21</v>
      </c>
      <c r="C25" s="5">
        <f t="shared" si="0"/>
        <v>657</v>
      </c>
      <c r="D25" s="5">
        <v>590</v>
      </c>
      <c r="E25" s="5">
        <v>65</v>
      </c>
      <c r="F25" s="5">
        <v>2</v>
      </c>
      <c r="G25" s="5">
        <f t="shared" si="1"/>
        <v>657</v>
      </c>
      <c r="H25" s="5">
        <v>591</v>
      </c>
      <c r="I25" s="5">
        <v>62</v>
      </c>
      <c r="J25" s="5">
        <v>4</v>
      </c>
      <c r="K25" s="5">
        <f t="shared" si="2"/>
        <v>657</v>
      </c>
      <c r="L25" s="5">
        <v>614</v>
      </c>
      <c r="M25" s="5">
        <v>43</v>
      </c>
      <c r="N25" s="5">
        <v>0</v>
      </c>
      <c r="O25" s="5">
        <f t="shared" si="3"/>
        <v>657</v>
      </c>
      <c r="P25" s="5">
        <v>618</v>
      </c>
      <c r="Q25" s="5">
        <v>39</v>
      </c>
      <c r="R25" s="5">
        <v>0</v>
      </c>
      <c r="S25" s="5">
        <f t="shared" si="4"/>
        <v>657</v>
      </c>
      <c r="T25" s="5">
        <v>638</v>
      </c>
      <c r="U25" s="5">
        <v>19</v>
      </c>
      <c r="V25" s="5"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15" customHeight="1" x14ac:dyDescent="0.15">
      <c r="A26" s="5">
        <v>21</v>
      </c>
      <c r="B26" s="9" t="s">
        <v>22</v>
      </c>
      <c r="C26" s="5">
        <f t="shared" si="0"/>
        <v>121</v>
      </c>
      <c r="D26" s="5">
        <v>119</v>
      </c>
      <c r="E26" s="5">
        <v>2</v>
      </c>
      <c r="F26" s="5">
        <v>0</v>
      </c>
      <c r="G26" s="5">
        <f t="shared" si="1"/>
        <v>121</v>
      </c>
      <c r="H26" s="5">
        <v>121</v>
      </c>
      <c r="I26" s="5">
        <v>0</v>
      </c>
      <c r="J26" s="5">
        <v>0</v>
      </c>
      <c r="K26" s="5">
        <f t="shared" si="2"/>
        <v>121</v>
      </c>
      <c r="L26" s="5">
        <v>121</v>
      </c>
      <c r="M26" s="5">
        <v>0</v>
      </c>
      <c r="N26" s="5">
        <v>0</v>
      </c>
      <c r="O26" s="5">
        <f t="shared" si="3"/>
        <v>121</v>
      </c>
      <c r="P26" s="5">
        <v>121</v>
      </c>
      <c r="Q26" s="5">
        <v>0</v>
      </c>
      <c r="R26" s="5">
        <v>0</v>
      </c>
      <c r="S26" s="5">
        <f t="shared" si="4"/>
        <v>121</v>
      </c>
      <c r="T26" s="5">
        <v>121</v>
      </c>
      <c r="U26" s="5">
        <v>0</v>
      </c>
      <c r="V26" s="5"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15" customHeight="1" x14ac:dyDescent="0.15">
      <c r="A27" s="5">
        <v>22</v>
      </c>
      <c r="B27" s="9" t="s">
        <v>23</v>
      </c>
      <c r="C27" s="5">
        <f t="shared" si="0"/>
        <v>472</v>
      </c>
      <c r="D27" s="5">
        <v>464</v>
      </c>
      <c r="E27" s="5">
        <v>8</v>
      </c>
      <c r="F27" s="5">
        <v>0</v>
      </c>
      <c r="G27" s="5">
        <f t="shared" si="1"/>
        <v>472</v>
      </c>
      <c r="H27" s="5">
        <v>451</v>
      </c>
      <c r="I27" s="5">
        <v>21</v>
      </c>
      <c r="J27" s="5">
        <v>0</v>
      </c>
      <c r="K27" s="5">
        <f t="shared" si="2"/>
        <v>472</v>
      </c>
      <c r="L27" s="5">
        <v>430</v>
      </c>
      <c r="M27" s="5">
        <v>42</v>
      </c>
      <c r="N27" s="5">
        <v>0</v>
      </c>
      <c r="O27" s="5">
        <f t="shared" si="3"/>
        <v>472</v>
      </c>
      <c r="P27" s="5">
        <v>449</v>
      </c>
      <c r="Q27" s="5">
        <v>23</v>
      </c>
      <c r="R27" s="5">
        <v>0</v>
      </c>
      <c r="S27" s="5">
        <f t="shared" si="4"/>
        <v>472</v>
      </c>
      <c r="T27" s="5">
        <v>444</v>
      </c>
      <c r="U27" s="5">
        <v>27</v>
      </c>
      <c r="V27" s="5">
        <v>1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" customHeight="1" x14ac:dyDescent="0.15">
      <c r="A28" s="5">
        <v>23</v>
      </c>
      <c r="B28" s="9" t="s">
        <v>24</v>
      </c>
      <c r="C28" s="5">
        <f t="shared" si="0"/>
        <v>717</v>
      </c>
      <c r="D28" s="5">
        <v>586</v>
      </c>
      <c r="E28" s="5">
        <v>131</v>
      </c>
      <c r="F28" s="5">
        <v>0</v>
      </c>
      <c r="G28" s="5">
        <f t="shared" si="1"/>
        <v>717</v>
      </c>
      <c r="H28" s="5">
        <v>593</v>
      </c>
      <c r="I28" s="5">
        <v>124</v>
      </c>
      <c r="J28" s="5">
        <v>0</v>
      </c>
      <c r="K28" s="5">
        <f t="shared" si="2"/>
        <v>717</v>
      </c>
      <c r="L28" s="5">
        <v>614</v>
      </c>
      <c r="M28" s="5">
        <v>103</v>
      </c>
      <c r="N28" s="5">
        <v>0</v>
      </c>
      <c r="O28" s="5">
        <f t="shared" si="3"/>
        <v>717</v>
      </c>
      <c r="P28" s="5">
        <v>616</v>
      </c>
      <c r="Q28" s="5">
        <v>101</v>
      </c>
      <c r="R28" s="5">
        <v>0</v>
      </c>
      <c r="S28" s="5">
        <f t="shared" si="4"/>
        <v>717</v>
      </c>
      <c r="T28" s="5">
        <v>611</v>
      </c>
      <c r="U28" s="5">
        <v>106</v>
      </c>
      <c r="V28" s="5">
        <v>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" customHeight="1" x14ac:dyDescent="0.15">
      <c r="A29" s="5">
        <v>24</v>
      </c>
      <c r="B29" s="9" t="s">
        <v>25</v>
      </c>
      <c r="C29" s="5">
        <f t="shared" si="0"/>
        <v>195</v>
      </c>
      <c r="D29" s="5">
        <v>189</v>
      </c>
      <c r="E29" s="5">
        <v>5</v>
      </c>
      <c r="F29" s="5">
        <v>1</v>
      </c>
      <c r="G29" s="5">
        <f t="shared" si="1"/>
        <v>195</v>
      </c>
      <c r="H29" s="5">
        <v>186</v>
      </c>
      <c r="I29" s="5">
        <v>8</v>
      </c>
      <c r="J29" s="5">
        <v>1</v>
      </c>
      <c r="K29" s="5">
        <f t="shared" si="2"/>
        <v>195</v>
      </c>
      <c r="L29" s="5">
        <v>189</v>
      </c>
      <c r="M29" s="5">
        <v>6</v>
      </c>
      <c r="N29" s="5">
        <v>0</v>
      </c>
      <c r="O29" s="5">
        <f t="shared" si="3"/>
        <v>195</v>
      </c>
      <c r="P29" s="5">
        <v>188</v>
      </c>
      <c r="Q29" s="5">
        <v>7</v>
      </c>
      <c r="R29" s="5">
        <v>0</v>
      </c>
      <c r="S29" s="5">
        <f t="shared" si="4"/>
        <v>195</v>
      </c>
      <c r="T29" s="5">
        <v>192</v>
      </c>
      <c r="U29" s="5">
        <v>3</v>
      </c>
      <c r="V29" s="5"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" customHeight="1" x14ac:dyDescent="0.15">
      <c r="A30" s="5">
        <v>25</v>
      </c>
      <c r="B30" s="9" t="s">
        <v>26</v>
      </c>
      <c r="C30" s="5">
        <f t="shared" si="0"/>
        <v>540</v>
      </c>
      <c r="D30" s="5">
        <v>527</v>
      </c>
      <c r="E30" s="5">
        <v>13</v>
      </c>
      <c r="F30" s="5">
        <v>0</v>
      </c>
      <c r="G30" s="5">
        <f t="shared" si="1"/>
        <v>540</v>
      </c>
      <c r="H30" s="5">
        <v>522</v>
      </c>
      <c r="I30" s="5">
        <v>18</v>
      </c>
      <c r="J30" s="5">
        <v>0</v>
      </c>
      <c r="K30" s="5">
        <f t="shared" si="2"/>
        <v>540</v>
      </c>
      <c r="L30" s="5">
        <v>520</v>
      </c>
      <c r="M30" s="5">
        <v>20</v>
      </c>
      <c r="N30" s="5">
        <v>0</v>
      </c>
      <c r="O30" s="5">
        <f t="shared" si="3"/>
        <v>540</v>
      </c>
      <c r="P30" s="5">
        <v>523</v>
      </c>
      <c r="Q30" s="5">
        <v>17</v>
      </c>
      <c r="R30" s="5">
        <v>0</v>
      </c>
      <c r="S30" s="5">
        <f t="shared" si="4"/>
        <v>541</v>
      </c>
      <c r="T30" s="5">
        <v>528</v>
      </c>
      <c r="U30" s="5">
        <v>12</v>
      </c>
      <c r="V30" s="5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15" customHeight="1" x14ac:dyDescent="0.15">
      <c r="A31" s="5">
        <v>26</v>
      </c>
      <c r="B31" s="9" t="s">
        <v>27</v>
      </c>
      <c r="C31" s="5">
        <f t="shared" si="0"/>
        <v>80</v>
      </c>
      <c r="D31" s="5">
        <v>79</v>
      </c>
      <c r="E31" s="5">
        <v>1</v>
      </c>
      <c r="F31" s="5">
        <v>0</v>
      </c>
      <c r="G31" s="5">
        <f t="shared" si="1"/>
        <v>80</v>
      </c>
      <c r="H31" s="5">
        <v>80</v>
      </c>
      <c r="I31" s="5">
        <v>0</v>
      </c>
      <c r="J31" s="5">
        <v>0</v>
      </c>
      <c r="K31" s="5">
        <f t="shared" si="2"/>
        <v>80</v>
      </c>
      <c r="L31" s="5">
        <v>80</v>
      </c>
      <c r="M31" s="5">
        <v>0</v>
      </c>
      <c r="N31" s="5">
        <v>0</v>
      </c>
      <c r="O31" s="5">
        <f t="shared" si="3"/>
        <v>80</v>
      </c>
      <c r="P31" s="5">
        <v>80</v>
      </c>
      <c r="Q31" s="5">
        <v>0</v>
      </c>
      <c r="R31" s="5">
        <v>0</v>
      </c>
      <c r="S31" s="5">
        <f t="shared" si="4"/>
        <v>80</v>
      </c>
      <c r="T31" s="5">
        <v>80</v>
      </c>
      <c r="U31" s="5">
        <v>0</v>
      </c>
      <c r="V31" s="5">
        <v>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15" customHeight="1" x14ac:dyDescent="0.15">
      <c r="A32" s="5">
        <v>27</v>
      </c>
      <c r="B32" s="9" t="s">
        <v>28</v>
      </c>
      <c r="C32" s="5">
        <f t="shared" si="0"/>
        <v>99</v>
      </c>
      <c r="D32" s="5">
        <v>97</v>
      </c>
      <c r="E32" s="5">
        <v>2</v>
      </c>
      <c r="F32" s="5">
        <v>0</v>
      </c>
      <c r="G32" s="5">
        <f t="shared" si="1"/>
        <v>99</v>
      </c>
      <c r="H32" s="5">
        <v>96</v>
      </c>
      <c r="I32" s="5">
        <v>3</v>
      </c>
      <c r="J32" s="5">
        <v>0</v>
      </c>
      <c r="K32" s="5">
        <f t="shared" si="2"/>
        <v>99</v>
      </c>
      <c r="L32" s="5">
        <v>99</v>
      </c>
      <c r="M32" s="5">
        <v>0</v>
      </c>
      <c r="N32" s="5">
        <v>0</v>
      </c>
      <c r="O32" s="5">
        <f t="shared" si="3"/>
        <v>99</v>
      </c>
      <c r="P32" s="5">
        <v>99</v>
      </c>
      <c r="Q32" s="5">
        <v>0</v>
      </c>
      <c r="R32" s="5">
        <v>0</v>
      </c>
      <c r="S32" s="5">
        <f t="shared" si="4"/>
        <v>99</v>
      </c>
      <c r="T32" s="5">
        <v>99</v>
      </c>
      <c r="U32" s="5">
        <v>0</v>
      </c>
      <c r="V32" s="5">
        <v>0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5" customHeight="1" x14ac:dyDescent="0.15">
      <c r="A33" s="5">
        <v>28</v>
      </c>
      <c r="B33" s="9" t="s">
        <v>29</v>
      </c>
      <c r="C33" s="5">
        <f t="shared" si="0"/>
        <v>382</v>
      </c>
      <c r="D33" s="5">
        <v>376</v>
      </c>
      <c r="E33" s="5">
        <v>6</v>
      </c>
      <c r="F33" s="5">
        <v>0</v>
      </c>
      <c r="G33" s="5">
        <f t="shared" si="1"/>
        <v>382</v>
      </c>
      <c r="H33" s="5">
        <v>370</v>
      </c>
      <c r="I33" s="5">
        <v>12</v>
      </c>
      <c r="J33" s="5">
        <v>0</v>
      </c>
      <c r="K33" s="5">
        <f t="shared" si="2"/>
        <v>382</v>
      </c>
      <c r="L33" s="5">
        <v>377</v>
      </c>
      <c r="M33" s="5">
        <v>5</v>
      </c>
      <c r="N33" s="5">
        <v>0</v>
      </c>
      <c r="O33" s="5">
        <f t="shared" si="3"/>
        <v>382</v>
      </c>
      <c r="P33" s="5">
        <v>377</v>
      </c>
      <c r="Q33" s="5">
        <v>5</v>
      </c>
      <c r="R33" s="5">
        <v>0</v>
      </c>
      <c r="S33" s="5">
        <f t="shared" si="4"/>
        <v>382</v>
      </c>
      <c r="T33" s="5">
        <v>381</v>
      </c>
      <c r="U33" s="5">
        <v>1</v>
      </c>
      <c r="V33" s="5">
        <v>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" customHeight="1" x14ac:dyDescent="0.15">
      <c r="A34" s="5">
        <v>29</v>
      </c>
      <c r="B34" s="9" t="s">
        <v>30</v>
      </c>
      <c r="C34" s="5">
        <f t="shared" si="0"/>
        <v>78</v>
      </c>
      <c r="D34" s="5">
        <v>73</v>
      </c>
      <c r="E34" s="5">
        <v>5</v>
      </c>
      <c r="F34" s="5">
        <v>0</v>
      </c>
      <c r="G34" s="5">
        <f t="shared" si="1"/>
        <v>78</v>
      </c>
      <c r="H34" s="5">
        <v>73</v>
      </c>
      <c r="I34" s="5">
        <v>5</v>
      </c>
      <c r="J34" s="5">
        <v>0</v>
      </c>
      <c r="K34" s="5">
        <f t="shared" si="2"/>
        <v>78</v>
      </c>
      <c r="L34" s="5">
        <v>73</v>
      </c>
      <c r="M34" s="5">
        <v>5</v>
      </c>
      <c r="N34" s="5">
        <v>0</v>
      </c>
      <c r="O34" s="5">
        <f t="shared" si="3"/>
        <v>78</v>
      </c>
      <c r="P34" s="5">
        <v>74</v>
      </c>
      <c r="Q34" s="5">
        <v>4</v>
      </c>
      <c r="R34" s="5">
        <v>0</v>
      </c>
      <c r="S34" s="5">
        <f t="shared" si="4"/>
        <v>78</v>
      </c>
      <c r="T34" s="5">
        <v>75</v>
      </c>
      <c r="U34" s="5">
        <v>3</v>
      </c>
      <c r="V34" s="5">
        <v>0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15" customHeight="1" x14ac:dyDescent="0.15">
      <c r="A35" s="5">
        <v>30</v>
      </c>
      <c r="B35" s="9" t="s">
        <v>31</v>
      </c>
      <c r="C35" s="5">
        <f t="shared" si="0"/>
        <v>105</v>
      </c>
      <c r="D35" s="5">
        <v>104</v>
      </c>
      <c r="E35" s="5">
        <v>1</v>
      </c>
      <c r="F35" s="5">
        <v>0</v>
      </c>
      <c r="G35" s="5">
        <f t="shared" si="1"/>
        <v>105</v>
      </c>
      <c r="H35" s="5">
        <v>75</v>
      </c>
      <c r="I35" s="5">
        <v>30</v>
      </c>
      <c r="J35" s="5">
        <v>0</v>
      </c>
      <c r="K35" s="5">
        <f t="shared" si="2"/>
        <v>105</v>
      </c>
      <c r="L35" s="5">
        <v>105</v>
      </c>
      <c r="M35" s="5">
        <v>0</v>
      </c>
      <c r="N35" s="5">
        <v>0</v>
      </c>
      <c r="O35" s="5">
        <f t="shared" si="3"/>
        <v>105</v>
      </c>
      <c r="P35" s="5">
        <v>104</v>
      </c>
      <c r="Q35" s="5">
        <v>1</v>
      </c>
      <c r="R35" s="5">
        <v>0</v>
      </c>
      <c r="S35" s="5">
        <f t="shared" si="4"/>
        <v>105</v>
      </c>
      <c r="T35" s="5">
        <v>105</v>
      </c>
      <c r="U35" s="5">
        <v>0</v>
      </c>
      <c r="V35" s="5">
        <v>0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15" customHeight="1" x14ac:dyDescent="0.15">
      <c r="A36" s="5">
        <v>31</v>
      </c>
      <c r="B36" s="9" t="s">
        <v>32</v>
      </c>
      <c r="C36" s="5">
        <f t="shared" si="0"/>
        <v>389</v>
      </c>
      <c r="D36" s="5">
        <v>385</v>
      </c>
      <c r="E36" s="5">
        <v>4</v>
      </c>
      <c r="F36" s="5">
        <v>0</v>
      </c>
      <c r="G36" s="5">
        <f t="shared" si="1"/>
        <v>389</v>
      </c>
      <c r="H36" s="5">
        <v>379</v>
      </c>
      <c r="I36" s="5">
        <v>10</v>
      </c>
      <c r="J36" s="5">
        <v>0</v>
      </c>
      <c r="K36" s="5">
        <f t="shared" si="2"/>
        <v>389</v>
      </c>
      <c r="L36" s="5">
        <v>383</v>
      </c>
      <c r="M36" s="5">
        <v>6</v>
      </c>
      <c r="N36" s="5">
        <v>0</v>
      </c>
      <c r="O36" s="5">
        <f t="shared" si="3"/>
        <v>389</v>
      </c>
      <c r="P36" s="5">
        <v>379</v>
      </c>
      <c r="Q36" s="5">
        <v>10</v>
      </c>
      <c r="R36" s="5">
        <v>0</v>
      </c>
      <c r="S36" s="5">
        <f t="shared" si="4"/>
        <v>389</v>
      </c>
      <c r="T36" s="5">
        <v>381</v>
      </c>
      <c r="U36" s="5">
        <v>8</v>
      </c>
      <c r="V36" s="5">
        <v>0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5" customHeight="1" x14ac:dyDescent="0.15">
      <c r="A37" s="27" t="s">
        <v>33</v>
      </c>
      <c r="B37" s="28"/>
      <c r="C37" s="23">
        <f t="shared" ref="C37:V37" si="5">SUM(C6:C36)</f>
        <v>12721</v>
      </c>
      <c r="D37" s="23">
        <f t="shared" si="5"/>
        <v>12287</v>
      </c>
      <c r="E37" s="23">
        <f t="shared" si="5"/>
        <v>431</v>
      </c>
      <c r="F37" s="23">
        <f t="shared" si="5"/>
        <v>3</v>
      </c>
      <c r="G37" s="23">
        <f t="shared" si="5"/>
        <v>12701</v>
      </c>
      <c r="H37" s="23">
        <f t="shared" si="5"/>
        <v>12204</v>
      </c>
      <c r="I37" s="23">
        <f t="shared" si="5"/>
        <v>489</v>
      </c>
      <c r="J37" s="23">
        <f>SUM(J6:J36)</f>
        <v>8</v>
      </c>
      <c r="K37" s="23">
        <f t="shared" si="5"/>
        <v>12682</v>
      </c>
      <c r="L37" s="23">
        <f t="shared" si="5"/>
        <v>12308</v>
      </c>
      <c r="M37" s="23">
        <f t="shared" si="5"/>
        <v>372</v>
      </c>
      <c r="N37" s="23">
        <f t="shared" si="5"/>
        <v>2</v>
      </c>
      <c r="O37" s="23">
        <f t="shared" si="5"/>
        <v>12685</v>
      </c>
      <c r="P37" s="23">
        <f t="shared" si="5"/>
        <v>12345</v>
      </c>
      <c r="Q37" s="23">
        <f t="shared" si="5"/>
        <v>337</v>
      </c>
      <c r="R37" s="23">
        <f t="shared" si="5"/>
        <v>3</v>
      </c>
      <c r="S37" s="23">
        <f t="shared" si="5"/>
        <v>12684</v>
      </c>
      <c r="T37" s="23">
        <f t="shared" si="5"/>
        <v>12388</v>
      </c>
      <c r="U37" s="23">
        <f t="shared" si="5"/>
        <v>289</v>
      </c>
      <c r="V37" s="23">
        <f t="shared" si="5"/>
        <v>7</v>
      </c>
    </row>
    <row r="38" spans="1:256" s="19" customFormat="1" ht="15" customHeight="1" x14ac:dyDescent="0.15">
      <c r="A38" s="24" t="s">
        <v>42</v>
      </c>
      <c r="B38" s="24"/>
      <c r="C38" s="10"/>
      <c r="D38" s="10">
        <f>D37/C37</f>
        <v>0.96588318528417583</v>
      </c>
      <c r="E38" s="10">
        <v>3.3000000000000002E-2</v>
      </c>
      <c r="F38" s="10">
        <v>1E-3</v>
      </c>
      <c r="G38" s="10"/>
      <c r="H38" s="10">
        <f>H37/G37</f>
        <v>0.96086922289583498</v>
      </c>
      <c r="I38" s="10">
        <v>3.7999999999999999E-2</v>
      </c>
      <c r="J38" s="10">
        <f>J37/G37</f>
        <v>6.2987166364853158E-4</v>
      </c>
      <c r="K38" s="10"/>
      <c r="L38" s="10">
        <v>0.97</v>
      </c>
      <c r="M38" s="10">
        <f>M37/K37</f>
        <v>2.9332912789780792E-2</v>
      </c>
      <c r="N38" s="10">
        <v>1E-3</v>
      </c>
      <c r="O38" s="10"/>
      <c r="P38" s="10">
        <v>0.97199999999999998</v>
      </c>
      <c r="Q38" s="10">
        <f>Q37/O37</f>
        <v>2.6566811194324004E-2</v>
      </c>
      <c r="R38" s="10">
        <v>1E-3</v>
      </c>
      <c r="S38" s="10"/>
      <c r="T38" s="10">
        <v>0.97599999999999998</v>
      </c>
      <c r="U38" s="10">
        <f>U37/S37</f>
        <v>2.2784610532954903E-2</v>
      </c>
      <c r="V38" s="10">
        <f>V37/S37</f>
        <v>5.5187637969094923E-4</v>
      </c>
    </row>
  </sheetData>
  <mergeCells count="20">
    <mergeCell ref="A37:B37"/>
    <mergeCell ref="A38:B38"/>
    <mergeCell ref="S3:V3"/>
    <mergeCell ref="C3:F3"/>
    <mergeCell ref="G3:J3"/>
    <mergeCell ref="A3:A5"/>
    <mergeCell ref="B3:B5"/>
    <mergeCell ref="P4:R4"/>
    <mergeCell ref="S4:S5"/>
    <mergeCell ref="T4:V4"/>
    <mergeCell ref="A1:V1"/>
    <mergeCell ref="D4:F4"/>
    <mergeCell ref="G4:G5"/>
    <mergeCell ref="H4:J4"/>
    <mergeCell ref="K4:K5"/>
    <mergeCell ref="L4:N4"/>
    <mergeCell ref="O4:O5"/>
    <mergeCell ref="C4:C5"/>
    <mergeCell ref="K3:N3"/>
    <mergeCell ref="O3:R3"/>
  </mergeCells>
  <phoneticPr fontId="3" type="noConversion"/>
  <conditionalFormatting sqref="C37:V37">
    <cfRule type="cellIs" dxfId="0" priority="1" stopIfTrue="1" operator="lessThan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分表一</vt:lpstr>
      <vt:lpstr>分表二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陈海山</cp:lastModifiedBy>
  <cp:lastPrinted>2019-11-22T10:21:22Z</cp:lastPrinted>
  <dcterms:created xsi:type="dcterms:W3CDTF">2019-11-22T00:31:59Z</dcterms:created>
  <dcterms:modified xsi:type="dcterms:W3CDTF">2019-11-26T08:22:25Z</dcterms:modified>
</cp:coreProperties>
</file>